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scs2024-my.sharepoint.com/personal/staceysilzer_smscs2024_onmicrosoft_com/Documents/Shared - SMSCS/Safety/1st Aid Supplies and Kits Program (Sport)/Forms/"/>
    </mc:Choice>
  </mc:AlternateContent>
  <xr:revisionPtr revIDLastSave="1253" documentId="8_{DD926143-2944-4B03-B385-0A26667E21FE}" xr6:coauthVersionLast="47" xr6:coauthVersionMax="47" xr10:uidLastSave="{83C2057E-7E5B-4B0C-A4AC-E47356AFBF74}"/>
  <bookViews>
    <workbookView xWindow="-108" yWindow="-108" windowWidth="23256" windowHeight="12456" xr2:uid="{8071A344-F577-4B6E-9489-A72F5840212A}"/>
  </bookViews>
  <sheets>
    <sheet name="1st Aid Order Form-May 1, 2026" sheetId="1" r:id="rId1"/>
  </sheets>
  <definedNames>
    <definedName name="_xlnm.Print_Area" localSheetId="0">'1st Aid Order Form-May 1, 2026'!$A$1:$G$176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3" i="1" l="1"/>
  <c r="F154" i="1"/>
  <c r="F155" i="1" l="1"/>
  <c r="F152" i="1"/>
  <c r="B5" i="1"/>
  <c r="B16" i="1"/>
  <c r="F147" i="1"/>
  <c r="F148" i="1"/>
  <c r="F149" i="1"/>
  <c r="F150" i="1"/>
  <c r="F146" i="1"/>
  <c r="F144" i="1"/>
  <c r="F143" i="1"/>
  <c r="F138" i="1"/>
  <c r="F139" i="1"/>
  <c r="F140" i="1"/>
  <c r="F141" i="1"/>
  <c r="F137" i="1"/>
  <c r="F130" i="1"/>
  <c r="F131" i="1"/>
  <c r="F132" i="1"/>
  <c r="F133" i="1"/>
  <c r="F134" i="1"/>
  <c r="F135" i="1"/>
  <c r="F129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12" i="1"/>
  <c r="F102" i="1"/>
  <c r="F103" i="1"/>
  <c r="F104" i="1"/>
  <c r="F105" i="1"/>
  <c r="F106" i="1"/>
  <c r="F107" i="1"/>
  <c r="F108" i="1"/>
  <c r="F109" i="1"/>
  <c r="F110" i="1"/>
  <c r="F101" i="1"/>
  <c r="F89" i="1"/>
  <c r="F90" i="1"/>
  <c r="F91" i="1"/>
  <c r="F92" i="1"/>
  <c r="F93" i="1"/>
  <c r="F94" i="1"/>
  <c r="F95" i="1"/>
  <c r="F96" i="1"/>
  <c r="F97" i="1"/>
  <c r="F98" i="1"/>
  <c r="F99" i="1"/>
  <c r="F88" i="1"/>
  <c r="F85" i="1"/>
  <c r="F86" i="1"/>
  <c r="F84" i="1"/>
  <c r="F78" i="1"/>
  <c r="F79" i="1"/>
  <c r="F80" i="1"/>
  <c r="F81" i="1"/>
  <c r="F82" i="1"/>
  <c r="F77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56" i="1"/>
  <c r="F46" i="1"/>
  <c r="F47" i="1"/>
  <c r="F48" i="1"/>
  <c r="F49" i="1"/>
  <c r="F50" i="1"/>
  <c r="F51" i="1"/>
  <c r="F52" i="1"/>
  <c r="F53" i="1"/>
  <c r="F54" i="1"/>
  <c r="F45" i="1"/>
  <c r="F40" i="1"/>
  <c r="F41" i="1"/>
  <c r="F42" i="1"/>
  <c r="F43" i="1"/>
  <c r="F39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8" i="1"/>
  <c r="F157" i="1" l="1"/>
  <c r="F14" i="1" l="1"/>
  <c r="F158" i="1"/>
  <c r="F159" i="1"/>
  <c r="F162" i="1" l="1"/>
</calcChain>
</file>

<file path=xl/sharedStrings.xml><?xml version="1.0" encoding="utf-8"?>
<sst xmlns="http://schemas.openxmlformats.org/spreadsheetml/2006/main" count="286" uniqueCount="175">
  <si>
    <t>Sport Medicine and Science Council of Saskatchewan</t>
  </si>
  <si>
    <t>2205 Victoria Ave, Regina SK  S4P 0S4</t>
  </si>
  <si>
    <t>Stacey Silzer: 306-780-9446</t>
  </si>
  <si>
    <t xml:space="preserve">safetycoordinator@smscs.ca  </t>
  </si>
  <si>
    <t>ORDER FORM</t>
  </si>
  <si>
    <t>Order Date</t>
  </si>
  <si>
    <t>Date</t>
  </si>
  <si>
    <t>Order ID</t>
  </si>
  <si>
    <t>Group/Organization</t>
  </si>
  <si>
    <t>Email</t>
  </si>
  <si>
    <t>Name/Attention</t>
  </si>
  <si>
    <t>Phone</t>
  </si>
  <si>
    <t>Other Info</t>
  </si>
  <si>
    <t>Delivery Details</t>
  </si>
  <si>
    <t>Bill To:</t>
  </si>
  <si>
    <t>Ship To:</t>
  </si>
  <si>
    <t>Order Details</t>
  </si>
  <si>
    <t>Tax Rate (GST)</t>
  </si>
  <si>
    <t>Total Charged Before Tax</t>
  </si>
  <si>
    <t>Tax Rate (PST)</t>
  </si>
  <si>
    <t>Total Items Ordered</t>
  </si>
  <si>
    <t>Product Type</t>
  </si>
  <si>
    <t>Description</t>
  </si>
  <si>
    <t>Qty</t>
  </si>
  <si>
    <t>Price</t>
  </si>
  <si>
    <t>Total</t>
  </si>
  <si>
    <t>Tape</t>
  </si>
  <si>
    <t>Trainers Tape-1.5"x15 yd</t>
  </si>
  <si>
    <t>Trainers Tape-1.0"x10 yd</t>
  </si>
  <si>
    <t>Trainers Tape-0.5"x10 yd</t>
  </si>
  <si>
    <t>ask</t>
  </si>
  <si>
    <t>Powertape-1.5"</t>
  </si>
  <si>
    <t>PowerFlex Tape-1.5"</t>
  </si>
  <si>
    <t>PowerFlex Tape-2"</t>
  </si>
  <si>
    <t>PowerFlex Tape-3"</t>
  </si>
  <si>
    <t>UnderWrap (Pro Wrap)-3"x30 yd</t>
  </si>
  <si>
    <t>Heel &amp; Lace Pad (single)</t>
  </si>
  <si>
    <t>Elastic Adhesive Tape-2"x5 yd</t>
  </si>
  <si>
    <t>Elastic Adhesive Tape-3"x5 yd</t>
  </si>
  <si>
    <t>Elastic Adhesive Tape-4"x5 yd</t>
  </si>
  <si>
    <t>Lightplast Pro Tape-2"x7.5 yd</t>
  </si>
  <si>
    <t>Lightplast Pro Tape-3"x7.5 yd</t>
  </si>
  <si>
    <t>Cover Roll Stretch Tape-2"x10 yd</t>
  </si>
  <si>
    <t>Cover Roll Stretch Tape-4"x10 yd</t>
  </si>
  <si>
    <t>Leukotape P-1.5"x15 yds</t>
  </si>
  <si>
    <t>Leukotape K-5cmX5m (blue)</t>
  </si>
  <si>
    <t>Kinesio Tape-2"x16.4' (blue&amp;beige)</t>
  </si>
  <si>
    <t>Kinesio Tape-3"x16.4' (blue&amp;beige)</t>
  </si>
  <si>
    <t>Wrap</t>
  </si>
  <si>
    <t>Mid-Grade Elastic Tensor-2"x5yd</t>
  </si>
  <si>
    <t>Mid-Grade Elastic Tensor-3"x5yd</t>
  </si>
  <si>
    <t>Mid-Grade Elastic Tensor-4"x5yd</t>
  </si>
  <si>
    <t>Mid-Grade Elastic Tensor-6"x5yd</t>
  </si>
  <si>
    <t>Mid-Grade Elastic Tensor-(Groin)6"x5yd</t>
  </si>
  <si>
    <t>Padding</t>
  </si>
  <si>
    <t>Moleskin-3"x12'</t>
  </si>
  <si>
    <t>Adhesive Foam Roll-1/8"x5"x6'</t>
  </si>
  <si>
    <t>Adhesive Foam Roll-1/4"x5"x6'</t>
  </si>
  <si>
    <t>Adhesive Felt Roll-1/8"x6"x90"</t>
  </si>
  <si>
    <t>Adhesive Felt Roll-1/4"x6"x90"</t>
  </si>
  <si>
    <t>Low Density Foam Kit</t>
  </si>
  <si>
    <t>High Density Foam Kit</t>
  </si>
  <si>
    <t>Foam-3"x5"x1/4-1/8" piece</t>
  </si>
  <si>
    <t>Felt-3"x4"x1/4-1/8" piece</t>
  </si>
  <si>
    <t>Felt Variety Pack (4 pieces-1/8", 3/8", 1/4"x2)</t>
  </si>
  <si>
    <t>First Aid</t>
  </si>
  <si>
    <t>Second Skin-3" circle</t>
  </si>
  <si>
    <t>Second Skin-1" square</t>
  </si>
  <si>
    <t>Glu-Stitch-0.2ml vial</t>
  </si>
  <si>
    <t>Foot Powder-4 oz</t>
  </si>
  <si>
    <t>Alcohol Prep Wipe Pad</t>
  </si>
  <si>
    <t>Antibiotic Ointment-30g tube (polysporin)</t>
  </si>
  <si>
    <t>Sterile Saline Sodium Chloride 0.9%-4 oz</t>
  </si>
  <si>
    <t>Sanitizer Gel-115 ml</t>
  </si>
  <si>
    <t>Sanitizer Gel-621 ml w/pump</t>
  </si>
  <si>
    <t>Antibacterial Waterless Foam Soap-5 oz</t>
  </si>
  <si>
    <t>Triangular Bandage (arm sling)</t>
  </si>
  <si>
    <t>Safety Pin</t>
  </si>
  <si>
    <t xml:space="preserve">Cotton Tipped Applicator-6" non sterile </t>
  </si>
  <si>
    <t>Tongue Depressor-(senior) non sterile</t>
  </si>
  <si>
    <t>Nasal Plug</t>
  </si>
  <si>
    <t>Vinyl Gloves-1 pair (s,md,lg,xl)</t>
  </si>
  <si>
    <t>Latex Gloves-1 pair (s,md,lg,xl)</t>
  </si>
  <si>
    <t>Vinyl Gloves-1 box (s,md,lg,xl)</t>
  </si>
  <si>
    <t>Latex Gloves-1 box (s,md,lg,xl)</t>
  </si>
  <si>
    <t>Mini-Sport First Aid Booklet</t>
  </si>
  <si>
    <t>Athletic Spray</t>
  </si>
  <si>
    <t>Tape Adherent-4oz</t>
  </si>
  <si>
    <t>Tape Adherent-10oz</t>
  </si>
  <si>
    <t>Tape Dehesive/Remover-4oz</t>
  </si>
  <si>
    <t>Tape Dehesive/Remover-1 gal</t>
  </si>
  <si>
    <t>Cold Spray-6oz</t>
  </si>
  <si>
    <t>Opsite Spray-100ml</t>
  </si>
  <si>
    <t>Hot&amp;Cold</t>
  </si>
  <si>
    <t>Hot/Cold Pack-Reusable (5"x10")</t>
  </si>
  <si>
    <t>Instant Cold Pack</t>
  </si>
  <si>
    <t>Ice Bags (various sizes)-zip top</t>
  </si>
  <si>
    <t>Bandages</t>
  </si>
  <si>
    <t>Regular Bandaid-1"x3"</t>
  </si>
  <si>
    <t>Patch Bandaid-1.5"x2"</t>
  </si>
  <si>
    <t>Patch Bandaid-2"x3"</t>
  </si>
  <si>
    <t>Knuckle Bandaid-1.5"x3"</t>
  </si>
  <si>
    <t>Digit Bandaid-2 1/8"x1.5"</t>
  </si>
  <si>
    <t>Digit Bandaid-2.5"x2"</t>
  </si>
  <si>
    <t>Butterfly Wound Closure (medium)</t>
  </si>
  <si>
    <t>Eye Bandaid (child)</t>
  </si>
  <si>
    <t>Eye Bandaid (adult)</t>
  </si>
  <si>
    <t>Steri-Strip Skin Closure (pkg 5)-1/8"x3"</t>
  </si>
  <si>
    <t>Steri-Strip Skin Closure (pkg 3) 1/4"x3"</t>
  </si>
  <si>
    <t>Steri-Strip Skin Closure (pkg 6)-1/2"x4"</t>
  </si>
  <si>
    <t>Gauze</t>
  </si>
  <si>
    <t>Telfa Pads (non adherent, sterile)-3"x4"</t>
  </si>
  <si>
    <t>Telfa Pads (non adherent, sterile)-2"x3"</t>
  </si>
  <si>
    <t>Sterile Gauze Sponge-2"x2"</t>
  </si>
  <si>
    <t>Sterile Gauze Sponge-3"x3"</t>
  </si>
  <si>
    <t>Sterile Gauze Sponge-4"x4"</t>
  </si>
  <si>
    <t>Non-Sterile Pad-2"x2"</t>
  </si>
  <si>
    <t>Non-Sterile Pad-3"x3"</t>
  </si>
  <si>
    <t>Non-Sterile Pad-4"x4"</t>
  </si>
  <si>
    <t>Conforming Gauze Roll (sterile)-4"x4m</t>
  </si>
  <si>
    <t>Conforming Gauze Roll (sterile)-3"x4m</t>
  </si>
  <si>
    <t>Instruments</t>
  </si>
  <si>
    <t>Universal Scissors-7" (high grade)</t>
  </si>
  <si>
    <t>Tape/Bandage Scissors-7 1/4" (economy)</t>
  </si>
  <si>
    <t>Zip Cut Tape Cutter (small)</t>
  </si>
  <si>
    <t>Shark Tape Cutter (large)</t>
  </si>
  <si>
    <t>Zip Cut Replacement Blades (individual)</t>
  </si>
  <si>
    <t>Shark Replacement Blade (individual)</t>
  </si>
  <si>
    <t>Pen Light (disposable)</t>
  </si>
  <si>
    <t>Splinter Forceps/Tweezer-4" (economy)</t>
  </si>
  <si>
    <t>Fingernail Clipper</t>
  </si>
  <si>
    <t>Toenail Clipper</t>
  </si>
  <si>
    <t>Razor (disposable)</t>
  </si>
  <si>
    <t>Emergency Blanket-51"x82"</t>
  </si>
  <si>
    <t>Crutches (aluminum)-youth 1 pair</t>
  </si>
  <si>
    <t>Crutches (aluminum)-med adult 1 pair</t>
  </si>
  <si>
    <t>Crutches (aluminum)-lg adult 1 pair</t>
  </si>
  <si>
    <t>CPR Pocket Mask (with oxygen valve)</t>
  </si>
  <si>
    <t>Balm/Gel</t>
  </si>
  <si>
    <t>Analgesic Ointment (Atomic Balm)-3oz</t>
  </si>
  <si>
    <t>Analgesic Ointment (Atomic Balm)-1lb</t>
  </si>
  <si>
    <t>Deep Cold Gel (pain relief)-255g</t>
  </si>
  <si>
    <t>Skin Lube-3oz</t>
  </si>
  <si>
    <t>Skin Lube-1lb</t>
  </si>
  <si>
    <t>Massage Lotion-8oz</t>
  </si>
  <si>
    <t>Massage Lotion-1gal w/pump</t>
  </si>
  <si>
    <t>Splint</t>
  </si>
  <si>
    <t>Finger Splint (aluminum)-1/2"x18"</t>
  </si>
  <si>
    <t>Finger Splint (aluminum)-3/4"x18"</t>
  </si>
  <si>
    <t>Finger Splint (aluminum)-1"x18"</t>
  </si>
  <si>
    <t>Sam Splint-4"x36"</t>
  </si>
  <si>
    <t>Quick (speed) Splint (multi-purpose)</t>
  </si>
  <si>
    <t>Kits</t>
  </si>
  <si>
    <t>Standard First Aid Kit-stocked w/container</t>
  </si>
  <si>
    <t>Standard First Aid Kit-container only</t>
  </si>
  <si>
    <t>Exercise</t>
  </si>
  <si>
    <t>Thera-Band-red medium (per foot)</t>
  </si>
  <si>
    <t>Thera-Band-green heavy (per foot)</t>
  </si>
  <si>
    <t>Thera-Band-blue x-heavy (per foot)</t>
  </si>
  <si>
    <t>Thera-Band-black special-heavy (per foot)</t>
  </si>
  <si>
    <t>Thera-Band-silver super-heavy (per foot)</t>
  </si>
  <si>
    <t>Other</t>
  </si>
  <si>
    <t>Subtotal</t>
  </si>
  <si>
    <t>GST (5%)</t>
  </si>
  <si>
    <t>PST (6%)</t>
  </si>
  <si>
    <t>Re-Stocking Fee ($20/hr)</t>
  </si>
  <si>
    <t>Shipping</t>
  </si>
  <si>
    <t>Grand Total</t>
  </si>
  <si>
    <t>Comments:</t>
  </si>
  <si>
    <t>Please Note that a $20/hour (or portion thereof) restocking fee will be added to all kit re-supply requests.</t>
  </si>
  <si>
    <t>Shipping can be arranged for all orders.  Additional charges may apply.  Contact for details.</t>
  </si>
  <si>
    <t>Once order is verified, payment may be submitted via cash, cheque or e-transfer to:</t>
  </si>
  <si>
    <t>travis.laycock@sasktel.net</t>
  </si>
  <si>
    <t>510 Cynthia St, Saskatoon SK  S7L 7K7</t>
  </si>
  <si>
    <t>www.smscs.ca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</si>
</sst>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[$$-1009]* #,##0.00_-;\-[$$-1009]* #,##0.00_-;_-[$$-1009]* &quot;-&quot;??_-;_-@_-"/>
    <numFmt numFmtId="165" formatCode="&quot;$&quot;#,##0.00"/>
    <numFmt numFmtId="166" formatCode="[$-F800]dddd\,\ mmmm\ dd\,\ yyyy"/>
    <numFmt numFmtId="167" formatCode="mmdd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3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6" borderId="0" applyNumberFormat="0" applyBorder="0" applyAlignment="0" applyProtection="0"/>
  </cellStyleXfs>
  <cellXfs count="73">
    <xf numFmtId="0" fontId="0" fillId="0" borderId="0" xfId="0"/>
    <xf numFmtId="0" fontId="3" fillId="2" borderId="0" xfId="0" applyFont="1" applyFill="1"/>
    <xf numFmtId="0" fontId="0" fillId="0" borderId="1" xfId="0" applyBorder="1"/>
    <xf numFmtId="0" fontId="3" fillId="2" borderId="0" xfId="0" applyFont="1" applyFill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44" fontId="0" fillId="0" borderId="1" xfId="1" applyFont="1" applyBorder="1"/>
    <xf numFmtId="0" fontId="0" fillId="5" borderId="1" xfId="0" applyFill="1" applyBorder="1"/>
    <xf numFmtId="0" fontId="0" fillId="0" borderId="1" xfId="0" applyBorder="1" applyAlignment="1">
      <alignment shrinkToFit="1"/>
    </xf>
    <xf numFmtId="164" fontId="0" fillId="0" borderId="1" xfId="0" applyNumberFormat="1" applyBorder="1"/>
    <xf numFmtId="44" fontId="0" fillId="0" borderId="1" xfId="0" applyNumberFormat="1" applyBorder="1"/>
    <xf numFmtId="44" fontId="2" fillId="5" borderId="1" xfId="1" applyFont="1" applyFill="1" applyBorder="1"/>
    <xf numFmtId="164" fontId="2" fillId="5" borderId="1" xfId="0" applyNumberFormat="1" applyFont="1" applyFill="1" applyBorder="1"/>
    <xf numFmtId="0" fontId="1" fillId="6" borderId="0" xfId="4"/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8" fillId="3" borderId="21" xfId="0" applyFont="1" applyFill="1" applyBorder="1" applyAlignment="1">
      <alignment horizontal="center" vertical="center"/>
    </xf>
    <xf numFmtId="0" fontId="5" fillId="2" borderId="0" xfId="3" applyFont="1" applyFill="1" applyAlignment="1"/>
    <xf numFmtId="0" fontId="3" fillId="2" borderId="0" xfId="3" applyFont="1" applyFill="1" applyAlignment="1"/>
    <xf numFmtId="0" fontId="10" fillId="0" borderId="0" xfId="0" applyFont="1"/>
    <xf numFmtId="164" fontId="12" fillId="0" borderId="23" xfId="0" applyNumberFormat="1" applyFont="1" applyBorder="1"/>
    <xf numFmtId="0" fontId="15" fillId="0" borderId="0" xfId="0" applyFont="1"/>
    <xf numFmtId="0" fontId="0" fillId="0" borderId="1" xfId="0" applyBorder="1" applyAlignment="1">
      <alignment horizontal="center"/>
    </xf>
    <xf numFmtId="0" fontId="0" fillId="7" borderId="0" xfId="0" applyFill="1"/>
    <xf numFmtId="44" fontId="2" fillId="7" borderId="0" xfId="1" applyFont="1" applyFill="1" applyBorder="1"/>
    <xf numFmtId="164" fontId="2" fillId="7" borderId="1" xfId="0" applyNumberFormat="1" applyFont="1" applyFill="1" applyBorder="1"/>
    <xf numFmtId="0" fontId="15" fillId="7" borderId="0" xfId="0" applyFont="1" applyFill="1"/>
    <xf numFmtId="164" fontId="0" fillId="7" borderId="1" xfId="0" applyNumberFormat="1" applyFill="1" applyBorder="1"/>
    <xf numFmtId="0" fontId="0" fillId="5" borderId="1" xfId="0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6" fillId="0" borderId="19" xfId="0" applyNumberFormat="1" applyFont="1" applyBorder="1" applyAlignment="1">
      <alignment horizontal="center"/>
    </xf>
    <xf numFmtId="167" fontId="16" fillId="0" borderId="20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3" fillId="6" borderId="0" xfId="3" applyFont="1" applyFill="1" applyAlignment="1">
      <alignment horizontal="center"/>
    </xf>
    <xf numFmtId="0" fontId="14" fillId="6" borderId="0" xfId="4" applyFont="1" applyAlignment="1">
      <alignment horizontal="center"/>
    </xf>
    <xf numFmtId="0" fontId="10" fillId="6" borderId="0" xfId="4" applyFont="1" applyAlignment="1">
      <alignment horizontal="center"/>
    </xf>
    <xf numFmtId="0" fontId="2" fillId="6" borderId="0" xfId="4" applyFont="1" applyAlignment="1">
      <alignment horizontal="center"/>
    </xf>
    <xf numFmtId="0" fontId="11" fillId="6" borderId="0" xfId="4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11" xfId="2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center" vertical="center"/>
    </xf>
    <xf numFmtId="165" fontId="0" fillId="0" borderId="13" xfId="1" applyNumberFormat="1" applyFont="1" applyBorder="1" applyAlignment="1">
      <alignment horizontal="center" vertical="center"/>
    </xf>
    <xf numFmtId="165" fontId="0" fillId="0" borderId="22" xfId="1" applyNumberFormat="1" applyFont="1" applyBorder="1" applyAlignment="1">
      <alignment horizontal="center" vertical="center"/>
    </xf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165" fontId="0" fillId="0" borderId="18" xfId="1" applyNumberFormat="1" applyFont="1" applyBorder="1" applyAlignment="1">
      <alignment horizontal="center" vertical="center"/>
    </xf>
  </cellXfs>
  <cellStyles count="5">
    <cellStyle name="20% - Accent6" xfId="4" builtinId="50"/>
    <cellStyle name="Currency" xfId="1" builtinId="4"/>
    <cellStyle name="Hyperlink" xfId="3" builtinId="8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703385</xdr:colOff>
      <xdr:row>0</xdr:row>
      <xdr:rowOff>58616</xdr:rowOff>
    </xdr:from>
    <xdr:to>
      <xdr:col>1</xdr:col>
      <xdr:colOff>246540</xdr:colOff>
      <xdr:row>0</xdr:row>
      <xdr:rowOff>429847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F334AF5-B88A-88ED-12E7-3622A585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89" b="94382" l="9901" r="89109">
                      <a14:foregroundMark x1="10891" y1="21348" x2="10891" y2="21348"/>
                      <a14:foregroundMark x1="90099" y1="20225" x2="90099" y2="20225"/>
                      <a14:foregroundMark x1="33663" y1="92135" x2="33663" y2="92135"/>
                      <a14:foregroundMark x1="46535" y1="79775" x2="46535" y2="79775"/>
                      <a14:foregroundMark x1="50495" y1="89888" x2="50495" y2="89888"/>
                      <a14:foregroundMark x1="30693" y1="84270" x2="30693" y2="84270"/>
                      <a14:foregroundMark x1="30693" y1="94382" x2="30693" y2="94382"/>
                      <a14:foregroundMark x1="55446" y1="74157" x2="55446" y2="741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85" y="58616"/>
          <a:ext cx="419455" cy="371231"/>
        </a:xfrm>
        <a:prstGeom prst="rect">
          <a:avLst/>
        </a:prstGeom>
      </xdr:spPr>
    </xdr:pic>
    <xdr:clientData/>
  </xdr:twoCellAnchor>
  <xdr:twoCellAnchor editAs="oneCell">
    <xdr:from>
      <xdr:col>6</xdr:col>
      <xdr:colOff>48846</xdr:colOff>
      <xdr:row>0</xdr:row>
      <xdr:rowOff>58616</xdr:rowOff>
    </xdr:from>
    <xdr:to>
      <xdr:col>6</xdr:col>
      <xdr:colOff>468301</xdr:colOff>
      <xdr:row>0</xdr:row>
      <xdr:rowOff>429847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9094147-3A69-43C8-8960-F1B8AC9B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989" b="94382" l="9901" r="89109">
                      <a14:foregroundMark x1="10891" y1="21348" x2="10891" y2="21348"/>
                      <a14:foregroundMark x1="90099" y1="20225" x2="90099" y2="20225"/>
                      <a14:foregroundMark x1="33663" y1="92135" x2="33663" y2="92135"/>
                      <a14:foregroundMark x1="46535" y1="79775" x2="46535" y2="79775"/>
                      <a14:foregroundMark x1="50495" y1="89888" x2="50495" y2="89888"/>
                      <a14:foregroundMark x1="30693" y1="84270" x2="30693" y2="84270"/>
                      <a14:foregroundMark x1="30693" y1="94382" x2="30693" y2="94382"/>
                      <a14:foregroundMark x1="55446" y1="74157" x2="55446" y2="741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8616"/>
          <a:ext cx="419455" cy="371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mscs.ca/" TargetMode="External"/><Relationship Id="rId2" Type="http://schemas.openxmlformats.org/officeDocument/2006/relationships/hyperlink" Target="mailto:safetycoordinator@smscs.ca%20%20" TargetMode="External"/><Relationship Id="rId1" Type="http://schemas.openxmlformats.org/officeDocument/2006/relationships/hyperlink" Target="mailto:travis.laycock@sasktel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3C84-4E2C-47AA-B774-4AD040E222A6}">
  <sheetPr>
    <pageSetUpPr fitToPage="1"/>
  </sheetPr>
  <dimension ref="A1:H177"/>
  <sheetViews>
    <sheetView tabSelected="1" topLeftCell="A13" zoomScaleNormal="100" workbookViewId="0">
      <selection activeCell="L144" sqref="L144"/>
    </sheetView>
  </sheetViews>
  <sheetFormatPr defaultRowHeight="14.4" x14ac:dyDescent="0.3"/>
  <cols>
    <col min="1" max="1" width="12.6640625" customWidth="1"/>
    <col min="2" max="2" width="13.6640625" customWidth="1"/>
    <col min="3" max="3" width="32.6640625" customWidth="1"/>
    <col min="5" max="5" width="22.6640625" customWidth="1"/>
    <col min="6" max="6" width="30.88671875" customWidth="1"/>
    <col min="7" max="7" width="12.6640625" customWidth="1"/>
  </cols>
  <sheetData>
    <row r="1" spans="1:7" ht="37.200000000000003" customHeight="1" x14ac:dyDescent="0.3">
      <c r="A1" s="36" t="s">
        <v>0</v>
      </c>
      <c r="B1" s="36"/>
      <c r="C1" s="36"/>
      <c r="D1" s="36"/>
      <c r="E1" s="36"/>
      <c r="F1" s="36"/>
      <c r="G1" s="36"/>
    </row>
    <row r="2" spans="1:7" x14ac:dyDescent="0.3">
      <c r="A2" s="50" t="s">
        <v>1</v>
      </c>
      <c r="B2" s="50"/>
      <c r="C2" s="50"/>
      <c r="D2" s="24"/>
      <c r="E2" s="25" t="s">
        <v>2</v>
      </c>
      <c r="F2" s="49" t="s">
        <v>3</v>
      </c>
      <c r="G2" s="49"/>
    </row>
    <row r="3" spans="1:7" ht="45" customHeight="1" thickBot="1" x14ac:dyDescent="0.35">
      <c r="A3" s="37" t="s">
        <v>4</v>
      </c>
      <c r="B3" s="37"/>
      <c r="C3" s="37"/>
      <c r="D3" s="37"/>
      <c r="E3" s="37"/>
      <c r="F3" s="37"/>
      <c r="G3" s="37"/>
    </row>
    <row r="4" spans="1:7" x14ac:dyDescent="0.3">
      <c r="A4" s="22" t="s">
        <v>5</v>
      </c>
      <c r="B4" s="43"/>
      <c r="C4" s="44"/>
      <c r="D4" s="12"/>
      <c r="E4" s="22" t="s">
        <v>6</v>
      </c>
      <c r="F4" s="47"/>
      <c r="G4" s="48"/>
    </row>
    <row r="5" spans="1:7" x14ac:dyDescent="0.3">
      <c r="A5" s="22" t="s">
        <v>7</v>
      </c>
      <c r="B5" s="39">
        <f>B4</f>
        <v>0</v>
      </c>
      <c r="C5" s="40"/>
      <c r="D5" s="12"/>
      <c r="E5" s="22" t="s">
        <v>8</v>
      </c>
      <c r="F5" s="41"/>
      <c r="G5" s="42"/>
    </row>
    <row r="6" spans="1:7" x14ac:dyDescent="0.3">
      <c r="A6" s="22" t="s">
        <v>9</v>
      </c>
      <c r="B6" s="41"/>
      <c r="C6" s="42"/>
      <c r="D6" s="12"/>
      <c r="E6" s="22" t="s">
        <v>10</v>
      </c>
      <c r="F6" s="41"/>
      <c r="G6" s="42"/>
    </row>
    <row r="7" spans="1:7" ht="15" thickBot="1" x14ac:dyDescent="0.35">
      <c r="A7" s="22" t="s">
        <v>11</v>
      </c>
      <c r="B7" s="45"/>
      <c r="C7" s="46"/>
      <c r="D7" s="12"/>
      <c r="E7" s="22" t="s">
        <v>12</v>
      </c>
      <c r="F7" s="45"/>
      <c r="G7" s="46"/>
    </row>
    <row r="8" spans="1:7" ht="23.4" x14ac:dyDescent="0.3">
      <c r="A8" s="38" t="s">
        <v>13</v>
      </c>
      <c r="B8" s="38"/>
      <c r="C8" s="38"/>
      <c r="D8" s="38"/>
      <c r="E8" s="38"/>
      <c r="F8" s="38"/>
      <c r="G8" s="38"/>
    </row>
    <row r="9" spans="1:7" ht="15" thickBot="1" x14ac:dyDescent="0.35">
      <c r="A9" s="57" t="s">
        <v>14</v>
      </c>
      <c r="B9" s="57"/>
      <c r="C9" s="57"/>
      <c r="D9" s="12"/>
      <c r="E9" s="57" t="s">
        <v>15</v>
      </c>
      <c r="F9" s="57"/>
      <c r="G9" s="57"/>
    </row>
    <row r="10" spans="1:7" x14ac:dyDescent="0.3">
      <c r="A10" s="47"/>
      <c r="B10" s="58"/>
      <c r="C10" s="48"/>
      <c r="D10" s="12"/>
      <c r="E10" s="47"/>
      <c r="F10" s="58"/>
      <c r="G10" s="48"/>
    </row>
    <row r="11" spans="1:7" x14ac:dyDescent="0.3">
      <c r="A11" s="59"/>
      <c r="B11" s="60"/>
      <c r="C11" s="61"/>
      <c r="D11" s="12"/>
      <c r="E11" s="59"/>
      <c r="F11" s="60"/>
      <c r="G11" s="61"/>
    </row>
    <row r="12" spans="1:7" ht="15" thickBot="1" x14ac:dyDescent="0.35">
      <c r="A12" s="45"/>
      <c r="B12" s="62"/>
      <c r="C12" s="46"/>
      <c r="D12" s="12"/>
      <c r="E12" s="45"/>
      <c r="F12" s="62"/>
      <c r="G12" s="46"/>
    </row>
    <row r="13" spans="1:7" ht="24" thickBot="1" x14ac:dyDescent="0.35">
      <c r="A13" s="38" t="s">
        <v>16</v>
      </c>
      <c r="B13" s="38"/>
      <c r="C13" s="38"/>
      <c r="D13" s="38"/>
      <c r="E13" s="38"/>
      <c r="F13" s="38"/>
      <c r="G13" s="38"/>
    </row>
    <row r="14" spans="1:7" x14ac:dyDescent="0.3">
      <c r="A14" s="1" t="s">
        <v>17</v>
      </c>
      <c r="B14" s="65">
        <v>0.05</v>
      </c>
      <c r="C14" s="66"/>
      <c r="D14" s="12"/>
      <c r="E14" s="57" t="s">
        <v>18</v>
      </c>
      <c r="F14" s="67">
        <f>F157</f>
        <v>0</v>
      </c>
      <c r="G14" s="68"/>
    </row>
    <row r="15" spans="1:7" x14ac:dyDescent="0.3">
      <c r="A15" s="1" t="s">
        <v>19</v>
      </c>
      <c r="B15" s="63">
        <v>0.06</v>
      </c>
      <c r="C15" s="64"/>
      <c r="D15" s="12"/>
      <c r="E15" s="57"/>
      <c r="F15" s="69"/>
      <c r="G15" s="70"/>
    </row>
    <row r="16" spans="1:7" ht="29.4" thickBot="1" x14ac:dyDescent="0.35">
      <c r="A16" s="3" t="s">
        <v>20</v>
      </c>
      <c r="B16" s="45">
        <f>SUM(D18:D150)</f>
        <v>0</v>
      </c>
      <c r="C16" s="46"/>
      <c r="D16" s="12"/>
      <c r="E16" s="57"/>
      <c r="F16" s="71"/>
      <c r="G16" s="72"/>
    </row>
    <row r="17" spans="1:8" ht="34.200000000000003" customHeight="1" x14ac:dyDescent="0.3">
      <c r="A17" s="12"/>
      <c r="B17" s="23" t="s">
        <v>21</v>
      </c>
      <c r="C17" s="23" t="s">
        <v>22</v>
      </c>
      <c r="D17" s="4" t="s">
        <v>23</v>
      </c>
      <c r="E17" s="4" t="s">
        <v>24</v>
      </c>
      <c r="F17" s="23" t="s">
        <v>25</v>
      </c>
      <c r="G17" s="12"/>
    </row>
    <row r="18" spans="1:8" x14ac:dyDescent="0.3">
      <c r="A18" s="12"/>
      <c r="B18" s="2" t="s">
        <v>26</v>
      </c>
      <c r="C18" s="2" t="s">
        <v>27</v>
      </c>
      <c r="D18" s="29"/>
      <c r="E18" s="5">
        <v>5</v>
      </c>
      <c r="F18" s="8">
        <f>E18*D18</f>
        <v>0</v>
      </c>
      <c r="G18" s="12"/>
    </row>
    <row r="19" spans="1:8" x14ac:dyDescent="0.3">
      <c r="A19" s="12"/>
      <c r="B19" s="2" t="s">
        <v>26</v>
      </c>
      <c r="C19" s="2" t="s">
        <v>28</v>
      </c>
      <c r="D19" s="29"/>
      <c r="E19" s="5">
        <v>2.6</v>
      </c>
      <c r="F19" s="8">
        <f t="shared" ref="F19:F37" si="0">E19*D19</f>
        <v>0</v>
      </c>
      <c r="G19" s="12"/>
    </row>
    <row r="20" spans="1:8" x14ac:dyDescent="0.3">
      <c r="A20" s="12"/>
      <c r="B20" s="2" t="s">
        <v>26</v>
      </c>
      <c r="C20" s="2" t="s">
        <v>29</v>
      </c>
      <c r="D20" s="29"/>
      <c r="E20" s="5">
        <v>1.25</v>
      </c>
      <c r="F20" s="8">
        <f t="shared" si="0"/>
        <v>0</v>
      </c>
      <c r="G20" s="12"/>
      <c r="H20" t="s">
        <v>30</v>
      </c>
    </row>
    <row r="21" spans="1:8" x14ac:dyDescent="0.3">
      <c r="A21" s="12"/>
      <c r="B21" s="2" t="s">
        <v>26</v>
      </c>
      <c r="C21" s="2" t="s">
        <v>31</v>
      </c>
      <c r="D21" s="29"/>
      <c r="E21" s="5">
        <v>3.1</v>
      </c>
      <c r="F21" s="8">
        <f t="shared" si="0"/>
        <v>0</v>
      </c>
      <c r="G21" s="12"/>
    </row>
    <row r="22" spans="1:8" x14ac:dyDescent="0.3">
      <c r="A22" s="12"/>
      <c r="B22" s="2" t="s">
        <v>26</v>
      </c>
      <c r="C22" s="2" t="s">
        <v>32</v>
      </c>
      <c r="D22" s="29"/>
      <c r="E22" s="5">
        <v>2.1</v>
      </c>
      <c r="F22" s="8">
        <f t="shared" si="0"/>
        <v>0</v>
      </c>
      <c r="G22" s="12"/>
    </row>
    <row r="23" spans="1:8" x14ac:dyDescent="0.3">
      <c r="A23" s="12"/>
      <c r="B23" s="2" t="s">
        <v>26</v>
      </c>
      <c r="C23" s="2" t="s">
        <v>33</v>
      </c>
      <c r="D23" s="29"/>
      <c r="E23" s="5">
        <v>4.2</v>
      </c>
      <c r="F23" s="8">
        <f t="shared" si="0"/>
        <v>0</v>
      </c>
      <c r="G23" s="12"/>
    </row>
    <row r="24" spans="1:8" x14ac:dyDescent="0.3">
      <c r="A24" s="12"/>
      <c r="B24" s="2" t="s">
        <v>26</v>
      </c>
      <c r="C24" s="2" t="s">
        <v>34</v>
      </c>
      <c r="D24" s="29"/>
      <c r="E24" s="5">
        <v>5.7</v>
      </c>
      <c r="F24" s="8">
        <f t="shared" si="0"/>
        <v>0</v>
      </c>
      <c r="G24" s="12"/>
    </row>
    <row r="25" spans="1:8" x14ac:dyDescent="0.3">
      <c r="A25" s="12"/>
      <c r="B25" s="2" t="s">
        <v>26</v>
      </c>
      <c r="C25" s="2" t="s">
        <v>35</v>
      </c>
      <c r="D25" s="29"/>
      <c r="E25" s="5">
        <v>2.5</v>
      </c>
      <c r="F25" s="8">
        <f t="shared" si="0"/>
        <v>0</v>
      </c>
      <c r="G25" s="12"/>
    </row>
    <row r="26" spans="1:8" x14ac:dyDescent="0.3">
      <c r="A26" s="12"/>
      <c r="B26" s="2" t="s">
        <v>26</v>
      </c>
      <c r="C26" s="2" t="s">
        <v>36</v>
      </c>
      <c r="D26" s="29"/>
      <c r="E26" s="5">
        <v>0.05</v>
      </c>
      <c r="F26" s="8">
        <f t="shared" si="0"/>
        <v>0</v>
      </c>
      <c r="G26" s="12"/>
    </row>
    <row r="27" spans="1:8" x14ac:dyDescent="0.3">
      <c r="A27" s="12"/>
      <c r="B27" s="2" t="s">
        <v>26</v>
      </c>
      <c r="C27" s="2" t="s">
        <v>37</v>
      </c>
      <c r="D27" s="29"/>
      <c r="E27" s="5">
        <v>5</v>
      </c>
      <c r="F27" s="8">
        <f t="shared" si="0"/>
        <v>0</v>
      </c>
      <c r="G27" s="12"/>
    </row>
    <row r="28" spans="1:8" x14ac:dyDescent="0.3">
      <c r="A28" s="12"/>
      <c r="B28" s="2" t="s">
        <v>26</v>
      </c>
      <c r="C28" s="2" t="s">
        <v>38</v>
      </c>
      <c r="D28" s="29"/>
      <c r="E28" s="5">
        <v>7.75</v>
      </c>
      <c r="F28" s="8">
        <f t="shared" si="0"/>
        <v>0</v>
      </c>
      <c r="G28" s="12"/>
    </row>
    <row r="29" spans="1:8" x14ac:dyDescent="0.3">
      <c r="A29" s="12"/>
      <c r="B29" s="2" t="s">
        <v>26</v>
      </c>
      <c r="C29" s="2" t="s">
        <v>39</v>
      </c>
      <c r="D29" s="29"/>
      <c r="E29" s="5">
        <v>17.5</v>
      </c>
      <c r="F29" s="8">
        <f t="shared" si="0"/>
        <v>0</v>
      </c>
      <c r="G29" s="12"/>
    </row>
    <row r="30" spans="1:8" x14ac:dyDescent="0.3">
      <c r="A30" s="12"/>
      <c r="B30" s="2" t="s">
        <v>26</v>
      </c>
      <c r="C30" s="2" t="s">
        <v>40</v>
      </c>
      <c r="D30" s="29"/>
      <c r="E30" s="5">
        <v>4.75</v>
      </c>
      <c r="F30" s="8">
        <f t="shared" si="0"/>
        <v>0</v>
      </c>
      <c r="G30" s="12"/>
    </row>
    <row r="31" spans="1:8" x14ac:dyDescent="0.3">
      <c r="A31" s="12"/>
      <c r="B31" s="2" t="s">
        <v>26</v>
      </c>
      <c r="C31" s="2" t="s">
        <v>41</v>
      </c>
      <c r="D31" s="29"/>
      <c r="E31" s="5">
        <v>7.35</v>
      </c>
      <c r="F31" s="8">
        <f t="shared" si="0"/>
        <v>0</v>
      </c>
      <c r="G31" s="12"/>
    </row>
    <row r="32" spans="1:8" x14ac:dyDescent="0.3">
      <c r="A32" s="12"/>
      <c r="B32" s="2" t="s">
        <v>26</v>
      </c>
      <c r="C32" s="2" t="s">
        <v>42</v>
      </c>
      <c r="D32" s="29"/>
      <c r="E32" s="5">
        <v>7.5</v>
      </c>
      <c r="F32" s="8">
        <f t="shared" si="0"/>
        <v>0</v>
      </c>
      <c r="G32" s="12"/>
    </row>
    <row r="33" spans="1:7" x14ac:dyDescent="0.3">
      <c r="A33" s="12"/>
      <c r="B33" s="2" t="s">
        <v>26</v>
      </c>
      <c r="C33" s="2" t="s">
        <v>43</v>
      </c>
      <c r="D33" s="29"/>
      <c r="E33" s="5">
        <v>14.25</v>
      </c>
      <c r="F33" s="8">
        <f t="shared" si="0"/>
        <v>0</v>
      </c>
      <c r="G33" s="12"/>
    </row>
    <row r="34" spans="1:7" x14ac:dyDescent="0.3">
      <c r="A34" s="12"/>
      <c r="B34" s="2" t="s">
        <v>26</v>
      </c>
      <c r="C34" s="2" t="s">
        <v>44</v>
      </c>
      <c r="D34" s="29"/>
      <c r="E34" s="5">
        <v>14.15</v>
      </c>
      <c r="F34" s="8">
        <f t="shared" si="0"/>
        <v>0</v>
      </c>
      <c r="G34" s="12"/>
    </row>
    <row r="35" spans="1:7" x14ac:dyDescent="0.3">
      <c r="A35" s="12"/>
      <c r="B35" s="2" t="s">
        <v>26</v>
      </c>
      <c r="C35" s="2" t="s">
        <v>45</v>
      </c>
      <c r="D35" s="29"/>
      <c r="E35" s="5">
        <v>18.3</v>
      </c>
      <c r="F35" s="8">
        <f t="shared" si="0"/>
        <v>0</v>
      </c>
      <c r="G35" s="12"/>
    </row>
    <row r="36" spans="1:7" x14ac:dyDescent="0.3">
      <c r="A36" s="12"/>
      <c r="B36" s="2" t="s">
        <v>26</v>
      </c>
      <c r="C36" s="2" t="s">
        <v>46</v>
      </c>
      <c r="D36" s="29"/>
      <c r="E36" s="5">
        <v>17.3</v>
      </c>
      <c r="F36" s="8">
        <f t="shared" si="0"/>
        <v>0</v>
      </c>
      <c r="G36" s="12"/>
    </row>
    <row r="37" spans="1:7" x14ac:dyDescent="0.3">
      <c r="A37" s="12"/>
      <c r="B37" s="2" t="s">
        <v>26</v>
      </c>
      <c r="C37" s="2" t="s">
        <v>47</v>
      </c>
      <c r="D37" s="29"/>
      <c r="E37" s="5">
        <v>27.65</v>
      </c>
      <c r="F37" s="8">
        <f t="shared" si="0"/>
        <v>0</v>
      </c>
      <c r="G37" s="12"/>
    </row>
    <row r="38" spans="1:7" ht="7.2" customHeight="1" x14ac:dyDescent="0.3">
      <c r="A38" s="12"/>
      <c r="B38" s="6"/>
      <c r="C38" s="6"/>
      <c r="D38" s="35"/>
      <c r="E38" s="10"/>
      <c r="F38" s="11"/>
      <c r="G38" s="12"/>
    </row>
    <row r="39" spans="1:7" x14ac:dyDescent="0.3">
      <c r="A39" s="12"/>
      <c r="B39" s="2" t="s">
        <v>48</v>
      </c>
      <c r="C39" s="2" t="s">
        <v>49</v>
      </c>
      <c r="D39" s="29"/>
      <c r="E39" s="5">
        <v>1.5</v>
      </c>
      <c r="F39" s="9">
        <f>E39*D39</f>
        <v>0</v>
      </c>
      <c r="G39" s="12"/>
    </row>
    <row r="40" spans="1:7" x14ac:dyDescent="0.3">
      <c r="A40" s="12"/>
      <c r="B40" s="2" t="s">
        <v>48</v>
      </c>
      <c r="C40" s="2" t="s">
        <v>50</v>
      </c>
      <c r="D40" s="29"/>
      <c r="E40" s="5">
        <v>2.1</v>
      </c>
      <c r="F40" s="9">
        <f t="shared" ref="F40:F43" si="1">E40*D40</f>
        <v>0</v>
      </c>
      <c r="G40" s="12"/>
    </row>
    <row r="41" spans="1:7" x14ac:dyDescent="0.3">
      <c r="A41" s="12"/>
      <c r="B41" s="2" t="s">
        <v>48</v>
      </c>
      <c r="C41" s="2" t="s">
        <v>51</v>
      </c>
      <c r="D41" s="29"/>
      <c r="E41" s="5">
        <v>2.75</v>
      </c>
      <c r="F41" s="9">
        <f t="shared" si="1"/>
        <v>0</v>
      </c>
      <c r="G41" s="12"/>
    </row>
    <row r="42" spans="1:7" x14ac:dyDescent="0.3">
      <c r="A42" s="12"/>
      <c r="B42" s="2" t="s">
        <v>48</v>
      </c>
      <c r="C42" s="2" t="s">
        <v>52</v>
      </c>
      <c r="D42" s="29"/>
      <c r="E42" s="5">
        <v>3.75</v>
      </c>
      <c r="F42" s="9">
        <f t="shared" si="1"/>
        <v>0</v>
      </c>
      <c r="G42" s="12"/>
    </row>
    <row r="43" spans="1:7" x14ac:dyDescent="0.3">
      <c r="A43" s="12"/>
      <c r="B43" s="2" t="s">
        <v>48</v>
      </c>
      <c r="C43" s="7" t="s">
        <v>53</v>
      </c>
      <c r="D43" s="29"/>
      <c r="E43" s="5">
        <v>6.25</v>
      </c>
      <c r="F43" s="9">
        <f t="shared" si="1"/>
        <v>0</v>
      </c>
      <c r="G43" s="12"/>
    </row>
    <row r="44" spans="1:7" ht="7.2" customHeight="1" x14ac:dyDescent="0.3">
      <c r="A44" s="12"/>
      <c r="B44" s="6"/>
      <c r="C44" s="6"/>
      <c r="D44" s="35"/>
      <c r="E44" s="10"/>
      <c r="F44" s="11"/>
      <c r="G44" s="12"/>
    </row>
    <row r="45" spans="1:7" x14ac:dyDescent="0.3">
      <c r="A45" s="12"/>
      <c r="B45" s="2" t="s">
        <v>54</v>
      </c>
      <c r="C45" s="2" t="s">
        <v>55</v>
      </c>
      <c r="D45" s="29"/>
      <c r="E45" s="5">
        <v>1</v>
      </c>
      <c r="F45" s="8">
        <f>E45*D45</f>
        <v>0</v>
      </c>
      <c r="G45" s="12"/>
    </row>
    <row r="46" spans="1:7" x14ac:dyDescent="0.3">
      <c r="A46" s="12"/>
      <c r="B46" s="2" t="s">
        <v>54</v>
      </c>
      <c r="C46" s="2" t="s">
        <v>56</v>
      </c>
      <c r="D46" s="29"/>
      <c r="E46" s="5">
        <v>19.850000000000001</v>
      </c>
      <c r="F46" s="8">
        <f t="shared" ref="F46:F54" si="2">E46*D46</f>
        <v>0</v>
      </c>
      <c r="G46" s="12"/>
    </row>
    <row r="47" spans="1:7" x14ac:dyDescent="0.3">
      <c r="A47" s="12"/>
      <c r="B47" s="2" t="s">
        <v>54</v>
      </c>
      <c r="C47" s="2" t="s">
        <v>57</v>
      </c>
      <c r="D47" s="29"/>
      <c r="E47" s="5">
        <v>23.25</v>
      </c>
      <c r="F47" s="8">
        <f t="shared" si="2"/>
        <v>0</v>
      </c>
      <c r="G47" s="12"/>
    </row>
    <row r="48" spans="1:7" x14ac:dyDescent="0.3">
      <c r="A48" s="12"/>
      <c r="B48" s="2" t="s">
        <v>54</v>
      </c>
      <c r="C48" s="2" t="s">
        <v>58</v>
      </c>
      <c r="D48" s="29"/>
      <c r="E48" s="5">
        <v>57.25</v>
      </c>
      <c r="F48" s="8">
        <f t="shared" si="2"/>
        <v>0</v>
      </c>
      <c r="G48" s="12"/>
    </row>
    <row r="49" spans="1:7" x14ac:dyDescent="0.3">
      <c r="A49" s="12"/>
      <c r="B49" s="2" t="s">
        <v>54</v>
      </c>
      <c r="C49" s="2" t="s">
        <v>59</v>
      </c>
      <c r="D49" s="29"/>
      <c r="E49" s="5">
        <v>75.900000000000006</v>
      </c>
      <c r="F49" s="8">
        <f t="shared" si="2"/>
        <v>0</v>
      </c>
      <c r="G49" s="12"/>
    </row>
    <row r="50" spans="1:7" x14ac:dyDescent="0.3">
      <c r="A50" s="12"/>
      <c r="B50" s="2" t="s">
        <v>54</v>
      </c>
      <c r="C50" s="2" t="s">
        <v>60</v>
      </c>
      <c r="D50" s="29"/>
      <c r="E50" s="5">
        <v>34.049999999999997</v>
      </c>
      <c r="F50" s="8">
        <f t="shared" si="2"/>
        <v>0</v>
      </c>
      <c r="G50" s="12"/>
    </row>
    <row r="51" spans="1:7" x14ac:dyDescent="0.3">
      <c r="A51" s="12"/>
      <c r="B51" s="2" t="s">
        <v>54</v>
      </c>
      <c r="C51" s="2" t="s">
        <v>61</v>
      </c>
      <c r="D51" s="29"/>
      <c r="E51" s="5">
        <v>33.299999999999997</v>
      </c>
      <c r="F51" s="8">
        <f t="shared" si="2"/>
        <v>0</v>
      </c>
      <c r="G51" s="12"/>
    </row>
    <row r="52" spans="1:7" x14ac:dyDescent="0.3">
      <c r="A52" s="12"/>
      <c r="B52" s="2" t="s">
        <v>54</v>
      </c>
      <c r="C52" s="2" t="s">
        <v>62</v>
      </c>
      <c r="D52" s="29"/>
      <c r="E52" s="5">
        <v>1.65</v>
      </c>
      <c r="F52" s="8">
        <f t="shared" si="2"/>
        <v>0</v>
      </c>
      <c r="G52" s="12"/>
    </row>
    <row r="53" spans="1:7" x14ac:dyDescent="0.3">
      <c r="A53" s="12"/>
      <c r="B53" s="2" t="s">
        <v>54</v>
      </c>
      <c r="C53" s="2" t="s">
        <v>63</v>
      </c>
      <c r="D53" s="29"/>
      <c r="E53" s="5">
        <v>4.25</v>
      </c>
      <c r="F53" s="8">
        <f t="shared" si="2"/>
        <v>0</v>
      </c>
      <c r="G53" s="12"/>
    </row>
    <row r="54" spans="1:7" x14ac:dyDescent="0.3">
      <c r="A54" s="12"/>
      <c r="B54" s="2" t="s">
        <v>54</v>
      </c>
      <c r="C54" s="7" t="s">
        <v>64</v>
      </c>
      <c r="D54" s="29"/>
      <c r="E54" s="5">
        <v>56.5</v>
      </c>
      <c r="F54" s="8">
        <f t="shared" si="2"/>
        <v>0</v>
      </c>
      <c r="G54" s="12"/>
    </row>
    <row r="55" spans="1:7" ht="7.2" customHeight="1" x14ac:dyDescent="0.3">
      <c r="A55" s="12"/>
      <c r="B55" s="6"/>
      <c r="C55" s="6"/>
      <c r="D55" s="35"/>
      <c r="E55" s="10"/>
      <c r="F55" s="11"/>
      <c r="G55" s="12"/>
    </row>
    <row r="56" spans="1:7" x14ac:dyDescent="0.3">
      <c r="A56" s="12"/>
      <c r="B56" s="2" t="s">
        <v>65</v>
      </c>
      <c r="C56" s="2" t="s">
        <v>66</v>
      </c>
      <c r="D56" s="29"/>
      <c r="E56" s="5">
        <v>1.55</v>
      </c>
      <c r="F56" s="8">
        <f>E56*D56</f>
        <v>0</v>
      </c>
      <c r="G56" s="12"/>
    </row>
    <row r="57" spans="1:7" x14ac:dyDescent="0.3">
      <c r="A57" s="12"/>
      <c r="B57" s="2" t="s">
        <v>65</v>
      </c>
      <c r="C57" s="2" t="s">
        <v>67</v>
      </c>
      <c r="D57" s="29"/>
      <c r="E57" s="5">
        <v>0.3</v>
      </c>
      <c r="F57" s="8">
        <f t="shared" ref="F57:F75" si="3">E57*D57</f>
        <v>0</v>
      </c>
      <c r="G57" s="12"/>
    </row>
    <row r="58" spans="1:7" x14ac:dyDescent="0.3">
      <c r="A58" s="12"/>
      <c r="B58" s="2" t="s">
        <v>65</v>
      </c>
      <c r="C58" s="2" t="s">
        <v>68</v>
      </c>
      <c r="D58" s="29"/>
      <c r="E58" s="5">
        <v>12.75</v>
      </c>
      <c r="F58" s="8">
        <f t="shared" si="3"/>
        <v>0</v>
      </c>
      <c r="G58" s="12"/>
    </row>
    <row r="59" spans="1:7" x14ac:dyDescent="0.3">
      <c r="A59" s="12"/>
      <c r="B59" s="2" t="s">
        <v>65</v>
      </c>
      <c r="C59" s="2" t="s">
        <v>69</v>
      </c>
      <c r="D59" s="29"/>
      <c r="E59" s="5">
        <v>12.8</v>
      </c>
      <c r="F59" s="8">
        <f t="shared" si="3"/>
        <v>0</v>
      </c>
      <c r="G59" s="12"/>
    </row>
    <row r="60" spans="1:7" x14ac:dyDescent="0.3">
      <c r="A60" s="12"/>
      <c r="B60" s="2" t="s">
        <v>65</v>
      </c>
      <c r="C60" s="2" t="s">
        <v>70</v>
      </c>
      <c r="D60" s="29"/>
      <c r="E60" s="5">
        <v>0.05</v>
      </c>
      <c r="F60" s="8">
        <f t="shared" si="3"/>
        <v>0</v>
      </c>
      <c r="G60" s="12"/>
    </row>
    <row r="61" spans="1:7" x14ac:dyDescent="0.3">
      <c r="A61" s="12"/>
      <c r="B61" s="2" t="s">
        <v>65</v>
      </c>
      <c r="C61" s="7" t="s">
        <v>71</v>
      </c>
      <c r="D61" s="29"/>
      <c r="E61" s="5">
        <v>19.350000000000001</v>
      </c>
      <c r="F61" s="8">
        <f t="shared" si="3"/>
        <v>0</v>
      </c>
      <c r="G61" s="12"/>
    </row>
    <row r="62" spans="1:7" x14ac:dyDescent="0.3">
      <c r="A62" s="12"/>
      <c r="B62" s="2" t="s">
        <v>65</v>
      </c>
      <c r="C62" s="7" t="s">
        <v>72</v>
      </c>
      <c r="D62" s="29"/>
      <c r="E62" s="5">
        <v>4.55</v>
      </c>
      <c r="F62" s="8">
        <f t="shared" si="3"/>
        <v>0</v>
      </c>
      <c r="G62" s="12"/>
    </row>
    <row r="63" spans="1:7" x14ac:dyDescent="0.3">
      <c r="A63" s="12"/>
      <c r="B63" s="2" t="s">
        <v>65</v>
      </c>
      <c r="C63" s="2" t="s">
        <v>73</v>
      </c>
      <c r="D63" s="29"/>
      <c r="E63" s="5">
        <v>2.75</v>
      </c>
      <c r="F63" s="8">
        <f t="shared" si="3"/>
        <v>0</v>
      </c>
      <c r="G63" s="12"/>
    </row>
    <row r="64" spans="1:7" x14ac:dyDescent="0.3">
      <c r="A64" s="12"/>
      <c r="B64" s="2" t="s">
        <v>65</v>
      </c>
      <c r="C64" s="2" t="s">
        <v>74</v>
      </c>
      <c r="D64" s="29"/>
      <c r="E64" s="5">
        <v>10.5</v>
      </c>
      <c r="F64" s="8">
        <f t="shared" si="3"/>
        <v>0</v>
      </c>
      <c r="G64" s="12"/>
    </row>
    <row r="65" spans="1:7" x14ac:dyDescent="0.3">
      <c r="A65" s="12"/>
      <c r="B65" s="2" t="s">
        <v>65</v>
      </c>
      <c r="C65" s="7" t="s">
        <v>75</v>
      </c>
      <c r="D65" s="29"/>
      <c r="E65" s="5">
        <v>20.5</v>
      </c>
      <c r="F65" s="8">
        <f t="shared" si="3"/>
        <v>0</v>
      </c>
      <c r="G65" s="12"/>
    </row>
    <row r="66" spans="1:7" x14ac:dyDescent="0.3">
      <c r="A66" s="12"/>
      <c r="B66" s="2" t="s">
        <v>65</v>
      </c>
      <c r="C66" s="7" t="s">
        <v>76</v>
      </c>
      <c r="D66" s="29"/>
      <c r="E66" s="5">
        <v>1.25</v>
      </c>
      <c r="F66" s="8">
        <f t="shared" si="3"/>
        <v>0</v>
      </c>
      <c r="G66" s="12"/>
    </row>
    <row r="67" spans="1:7" x14ac:dyDescent="0.3">
      <c r="A67" s="12"/>
      <c r="B67" s="2" t="s">
        <v>65</v>
      </c>
      <c r="C67" s="7" t="s">
        <v>77</v>
      </c>
      <c r="D67" s="29"/>
      <c r="E67" s="5">
        <v>0.1</v>
      </c>
      <c r="F67" s="8">
        <f t="shared" si="3"/>
        <v>0</v>
      </c>
      <c r="G67" s="12"/>
    </row>
    <row r="68" spans="1:7" x14ac:dyDescent="0.3">
      <c r="A68" s="12"/>
      <c r="B68" s="2" t="s">
        <v>65</v>
      </c>
      <c r="C68" s="7" t="s">
        <v>78</v>
      </c>
      <c r="D68" s="29"/>
      <c r="E68" s="5">
        <v>0.05</v>
      </c>
      <c r="F68" s="8">
        <f t="shared" si="3"/>
        <v>0</v>
      </c>
      <c r="G68" s="12"/>
    </row>
    <row r="69" spans="1:7" x14ac:dyDescent="0.3">
      <c r="A69" s="12"/>
      <c r="B69" s="2" t="s">
        <v>65</v>
      </c>
      <c r="C69" s="7" t="s">
        <v>79</v>
      </c>
      <c r="D69" s="29"/>
      <c r="E69" s="5">
        <v>0.05</v>
      </c>
      <c r="F69" s="8">
        <f t="shared" si="3"/>
        <v>0</v>
      </c>
      <c r="G69" s="12"/>
    </row>
    <row r="70" spans="1:7" x14ac:dyDescent="0.3">
      <c r="A70" s="12"/>
      <c r="B70" s="2" t="s">
        <v>65</v>
      </c>
      <c r="C70" s="7" t="s">
        <v>80</v>
      </c>
      <c r="D70" s="29"/>
      <c r="E70" s="5">
        <v>0.25</v>
      </c>
      <c r="F70" s="8">
        <f t="shared" si="3"/>
        <v>0</v>
      </c>
      <c r="G70" s="12"/>
    </row>
    <row r="71" spans="1:7" x14ac:dyDescent="0.3">
      <c r="A71" s="12"/>
      <c r="B71" s="2" t="s">
        <v>65</v>
      </c>
      <c r="C71" s="7" t="s">
        <v>81</v>
      </c>
      <c r="D71" s="29"/>
      <c r="E71" s="5">
        <v>0.15</v>
      </c>
      <c r="F71" s="8">
        <f t="shared" si="3"/>
        <v>0</v>
      </c>
      <c r="G71" s="12"/>
    </row>
    <row r="72" spans="1:7" x14ac:dyDescent="0.3">
      <c r="A72" s="12"/>
      <c r="B72" s="2" t="s">
        <v>65</v>
      </c>
      <c r="C72" s="7" t="s">
        <v>82</v>
      </c>
      <c r="D72" s="29"/>
      <c r="E72" s="5">
        <v>0.2</v>
      </c>
      <c r="F72" s="8">
        <f t="shared" si="3"/>
        <v>0</v>
      </c>
      <c r="G72" s="12"/>
    </row>
    <row r="73" spans="1:7" x14ac:dyDescent="0.3">
      <c r="A73" s="12"/>
      <c r="B73" s="2" t="s">
        <v>65</v>
      </c>
      <c r="C73" s="7" t="s">
        <v>83</v>
      </c>
      <c r="D73" s="29"/>
      <c r="E73" s="5">
        <v>6.5</v>
      </c>
      <c r="F73" s="8">
        <f t="shared" si="3"/>
        <v>0</v>
      </c>
      <c r="G73" s="12"/>
    </row>
    <row r="74" spans="1:7" x14ac:dyDescent="0.3">
      <c r="A74" s="12"/>
      <c r="B74" s="2" t="s">
        <v>65</v>
      </c>
      <c r="C74" s="7" t="s">
        <v>84</v>
      </c>
      <c r="D74" s="29"/>
      <c r="E74" s="5">
        <v>9.5</v>
      </c>
      <c r="F74" s="8">
        <f t="shared" si="3"/>
        <v>0</v>
      </c>
      <c r="G74" s="12"/>
    </row>
    <row r="75" spans="1:7" x14ac:dyDescent="0.3">
      <c r="A75" s="12"/>
      <c r="B75" s="2" t="s">
        <v>65</v>
      </c>
      <c r="C75" s="7" t="s">
        <v>85</v>
      </c>
      <c r="D75" s="29"/>
      <c r="E75" s="5">
        <v>1.8</v>
      </c>
      <c r="F75" s="8">
        <f t="shared" si="3"/>
        <v>0</v>
      </c>
      <c r="G75" s="12"/>
    </row>
    <row r="76" spans="1:7" ht="7.2" customHeight="1" x14ac:dyDescent="0.3">
      <c r="A76" s="12"/>
      <c r="B76" s="6"/>
      <c r="C76" s="6"/>
      <c r="D76" s="35"/>
      <c r="E76" s="10"/>
      <c r="F76" s="11"/>
      <c r="G76" s="12"/>
    </row>
    <row r="77" spans="1:7" x14ac:dyDescent="0.3">
      <c r="A77" s="12"/>
      <c r="B77" s="2" t="s">
        <v>86</v>
      </c>
      <c r="C77" s="7" t="s">
        <v>87</v>
      </c>
      <c r="D77" s="29"/>
      <c r="E77" s="5">
        <v>11.65</v>
      </c>
      <c r="F77" s="8">
        <f>E77*D77</f>
        <v>0</v>
      </c>
      <c r="G77" s="12"/>
    </row>
    <row r="78" spans="1:7" x14ac:dyDescent="0.3">
      <c r="A78" s="12"/>
      <c r="B78" s="2" t="s">
        <v>86</v>
      </c>
      <c r="C78" s="7" t="s">
        <v>88</v>
      </c>
      <c r="D78" s="29"/>
      <c r="E78" s="5">
        <v>13.65</v>
      </c>
      <c r="F78" s="8">
        <f t="shared" ref="F78:F82" si="4">E78*D78</f>
        <v>0</v>
      </c>
      <c r="G78" s="12"/>
    </row>
    <row r="79" spans="1:7" x14ac:dyDescent="0.3">
      <c r="A79" s="12"/>
      <c r="B79" s="2" t="s">
        <v>86</v>
      </c>
      <c r="C79" s="7" t="s">
        <v>89</v>
      </c>
      <c r="D79" s="29"/>
      <c r="E79" s="5">
        <v>14.35</v>
      </c>
      <c r="F79" s="8">
        <f t="shared" si="4"/>
        <v>0</v>
      </c>
      <c r="G79" s="12"/>
    </row>
    <row r="80" spans="1:7" x14ac:dyDescent="0.3">
      <c r="A80" s="12"/>
      <c r="B80" s="2" t="s">
        <v>86</v>
      </c>
      <c r="C80" s="7" t="s">
        <v>90</v>
      </c>
      <c r="D80" s="29"/>
      <c r="E80" s="5">
        <v>79</v>
      </c>
      <c r="F80" s="8">
        <f t="shared" si="4"/>
        <v>0</v>
      </c>
      <c r="G80" s="12"/>
    </row>
    <row r="81" spans="1:7" x14ac:dyDescent="0.3">
      <c r="A81" s="12"/>
      <c r="B81" s="2" t="s">
        <v>86</v>
      </c>
      <c r="C81" s="7" t="s">
        <v>91</v>
      </c>
      <c r="D81" s="29"/>
      <c r="E81" s="5">
        <v>27.8</v>
      </c>
      <c r="F81" s="8">
        <f t="shared" si="4"/>
        <v>0</v>
      </c>
      <c r="G81" s="12"/>
    </row>
    <row r="82" spans="1:7" x14ac:dyDescent="0.3">
      <c r="A82" s="12"/>
      <c r="B82" s="2" t="s">
        <v>86</v>
      </c>
      <c r="C82" s="7" t="s">
        <v>92</v>
      </c>
      <c r="D82" s="29"/>
      <c r="E82" s="5">
        <v>27.55</v>
      </c>
      <c r="F82" s="8">
        <f t="shared" si="4"/>
        <v>0</v>
      </c>
      <c r="G82" s="12"/>
    </row>
    <row r="83" spans="1:7" ht="7.2" customHeight="1" x14ac:dyDescent="0.3">
      <c r="A83" s="12"/>
      <c r="B83" s="6"/>
      <c r="C83" s="6"/>
      <c r="D83" s="35"/>
      <c r="E83" s="10"/>
      <c r="F83" s="11"/>
      <c r="G83" s="12"/>
    </row>
    <row r="84" spans="1:7" x14ac:dyDescent="0.3">
      <c r="A84" s="12"/>
      <c r="B84" s="2" t="s">
        <v>93</v>
      </c>
      <c r="C84" s="7" t="s">
        <v>94</v>
      </c>
      <c r="D84" s="29"/>
      <c r="E84" s="5">
        <v>3</v>
      </c>
      <c r="F84" s="8">
        <f>E84*D84</f>
        <v>0</v>
      </c>
      <c r="G84" s="12"/>
    </row>
    <row r="85" spans="1:7" x14ac:dyDescent="0.3">
      <c r="A85" s="12"/>
      <c r="B85" s="2" t="s">
        <v>93</v>
      </c>
      <c r="C85" s="7" t="s">
        <v>95</v>
      </c>
      <c r="D85" s="29"/>
      <c r="E85" s="5">
        <v>1.85</v>
      </c>
      <c r="F85" s="8">
        <f t="shared" ref="F85:F86" si="5">E85*D85</f>
        <v>0</v>
      </c>
      <c r="G85" s="12"/>
    </row>
    <row r="86" spans="1:7" x14ac:dyDescent="0.3">
      <c r="A86" s="12"/>
      <c r="B86" s="2" t="s">
        <v>93</v>
      </c>
      <c r="C86" s="7" t="s">
        <v>96</v>
      </c>
      <c r="D86" s="29"/>
      <c r="E86" s="5">
        <v>0.2</v>
      </c>
      <c r="F86" s="8">
        <f t="shared" si="5"/>
        <v>0</v>
      </c>
      <c r="G86" s="12"/>
    </row>
    <row r="87" spans="1:7" ht="7.2" customHeight="1" x14ac:dyDescent="0.3">
      <c r="A87" s="12"/>
      <c r="B87" s="6"/>
      <c r="C87" s="6"/>
      <c r="D87" s="35"/>
      <c r="E87" s="10"/>
      <c r="F87" s="11"/>
      <c r="G87" s="12"/>
    </row>
    <row r="88" spans="1:7" x14ac:dyDescent="0.3">
      <c r="A88" s="12"/>
      <c r="B88" s="2" t="s">
        <v>97</v>
      </c>
      <c r="C88" s="7" t="s">
        <v>98</v>
      </c>
      <c r="D88" s="29"/>
      <c r="E88" s="5">
        <v>0.1</v>
      </c>
      <c r="F88" s="8">
        <f>E88*D88</f>
        <v>0</v>
      </c>
      <c r="G88" s="12"/>
    </row>
    <row r="89" spans="1:7" x14ac:dyDescent="0.3">
      <c r="A89" s="12"/>
      <c r="B89" s="2" t="s">
        <v>97</v>
      </c>
      <c r="C89" s="7" t="s">
        <v>99</v>
      </c>
      <c r="D89" s="29"/>
      <c r="E89" s="5">
        <v>0.15</v>
      </c>
      <c r="F89" s="8">
        <f t="shared" ref="F89:F99" si="6">E89*D89</f>
        <v>0</v>
      </c>
      <c r="G89" s="12"/>
    </row>
    <row r="90" spans="1:7" x14ac:dyDescent="0.3">
      <c r="A90" s="12"/>
      <c r="B90" s="2" t="s">
        <v>97</v>
      </c>
      <c r="C90" s="7" t="s">
        <v>100</v>
      </c>
      <c r="D90" s="29"/>
      <c r="E90" s="5">
        <v>0.3</v>
      </c>
      <c r="F90" s="8">
        <f t="shared" si="6"/>
        <v>0</v>
      </c>
      <c r="G90" s="12"/>
    </row>
    <row r="91" spans="1:7" x14ac:dyDescent="0.3">
      <c r="A91" s="12"/>
      <c r="B91" s="2" t="s">
        <v>97</v>
      </c>
      <c r="C91" s="7" t="s">
        <v>101</v>
      </c>
      <c r="D91" s="29"/>
      <c r="E91" s="5">
        <v>0.15</v>
      </c>
      <c r="F91" s="8">
        <f t="shared" si="6"/>
        <v>0</v>
      </c>
      <c r="G91" s="12"/>
    </row>
    <row r="92" spans="1:7" x14ac:dyDescent="0.3">
      <c r="A92" s="12"/>
      <c r="B92" s="2" t="s">
        <v>97</v>
      </c>
      <c r="C92" s="7" t="s">
        <v>102</v>
      </c>
      <c r="D92" s="29"/>
      <c r="E92" s="5">
        <v>0.15</v>
      </c>
      <c r="F92" s="8">
        <f t="shared" si="6"/>
        <v>0</v>
      </c>
      <c r="G92" s="12"/>
    </row>
    <row r="93" spans="1:7" x14ac:dyDescent="0.3">
      <c r="A93" s="12"/>
      <c r="B93" s="2" t="s">
        <v>97</v>
      </c>
      <c r="C93" s="7" t="s">
        <v>103</v>
      </c>
      <c r="D93" s="29"/>
      <c r="E93" s="5">
        <v>0.25</v>
      </c>
      <c r="F93" s="8">
        <f t="shared" si="6"/>
        <v>0</v>
      </c>
      <c r="G93" s="12"/>
    </row>
    <row r="94" spans="1:7" x14ac:dyDescent="0.3">
      <c r="A94" s="12"/>
      <c r="B94" s="2" t="s">
        <v>97</v>
      </c>
      <c r="C94" s="7" t="s">
        <v>104</v>
      </c>
      <c r="D94" s="29"/>
      <c r="E94" s="5">
        <v>0.1</v>
      </c>
      <c r="F94" s="8">
        <f t="shared" si="6"/>
        <v>0</v>
      </c>
      <c r="G94" s="12"/>
    </row>
    <row r="95" spans="1:7" x14ac:dyDescent="0.3">
      <c r="A95" s="12"/>
      <c r="B95" s="2" t="s">
        <v>97</v>
      </c>
      <c r="C95" s="7" t="s">
        <v>105</v>
      </c>
      <c r="D95" s="29"/>
      <c r="E95" s="5">
        <v>0.85</v>
      </c>
      <c r="F95" s="8">
        <f t="shared" si="6"/>
        <v>0</v>
      </c>
      <c r="G95" s="12"/>
    </row>
    <row r="96" spans="1:7" x14ac:dyDescent="0.3">
      <c r="A96" s="12"/>
      <c r="B96" s="2" t="s">
        <v>97</v>
      </c>
      <c r="C96" s="7" t="s">
        <v>106</v>
      </c>
      <c r="D96" s="29"/>
      <c r="E96" s="5">
        <v>0.85</v>
      </c>
      <c r="F96" s="8">
        <f t="shared" si="6"/>
        <v>0</v>
      </c>
      <c r="G96" s="12"/>
    </row>
    <row r="97" spans="1:7" x14ac:dyDescent="0.3">
      <c r="A97" s="12"/>
      <c r="B97" s="2" t="s">
        <v>97</v>
      </c>
      <c r="C97" s="7" t="s">
        <v>107</v>
      </c>
      <c r="D97" s="29"/>
      <c r="E97" s="5">
        <v>1.75</v>
      </c>
      <c r="F97" s="8">
        <f t="shared" si="6"/>
        <v>0</v>
      </c>
      <c r="G97" s="12"/>
    </row>
    <row r="98" spans="1:7" x14ac:dyDescent="0.3">
      <c r="A98" s="12"/>
      <c r="B98" s="2" t="s">
        <v>97</v>
      </c>
      <c r="C98" s="7" t="s">
        <v>108</v>
      </c>
      <c r="D98" s="29"/>
      <c r="E98" s="5">
        <v>1.35</v>
      </c>
      <c r="F98" s="8">
        <f t="shared" si="6"/>
        <v>0</v>
      </c>
      <c r="G98" s="12"/>
    </row>
    <row r="99" spans="1:7" x14ac:dyDescent="0.3">
      <c r="A99" s="12"/>
      <c r="B99" s="2" t="s">
        <v>97</v>
      </c>
      <c r="C99" s="7" t="s">
        <v>109</v>
      </c>
      <c r="D99" s="29"/>
      <c r="E99" s="5">
        <v>2.5499999999999998</v>
      </c>
      <c r="F99" s="8">
        <f t="shared" si="6"/>
        <v>0</v>
      </c>
      <c r="G99" s="12"/>
    </row>
    <row r="100" spans="1:7" ht="7.2" customHeight="1" x14ac:dyDescent="0.3">
      <c r="A100" s="12"/>
      <c r="B100" s="6"/>
      <c r="C100" s="6"/>
      <c r="D100" s="35"/>
      <c r="E100" s="10"/>
      <c r="F100" s="11"/>
      <c r="G100" s="12"/>
    </row>
    <row r="101" spans="1:7" x14ac:dyDescent="0.3">
      <c r="A101" s="12"/>
      <c r="B101" s="2" t="s">
        <v>110</v>
      </c>
      <c r="C101" s="7" t="s">
        <v>111</v>
      </c>
      <c r="D101" s="29"/>
      <c r="E101" s="5">
        <v>0.25</v>
      </c>
      <c r="F101" s="8">
        <f>E101*D101</f>
        <v>0</v>
      </c>
      <c r="G101" s="12"/>
    </row>
    <row r="102" spans="1:7" x14ac:dyDescent="0.3">
      <c r="A102" s="12"/>
      <c r="B102" s="2" t="s">
        <v>110</v>
      </c>
      <c r="C102" s="7" t="s">
        <v>112</v>
      </c>
      <c r="D102" s="29"/>
      <c r="E102" s="5">
        <v>0.2</v>
      </c>
      <c r="F102" s="8">
        <f t="shared" ref="F102:F110" si="7">E102*D102</f>
        <v>0</v>
      </c>
      <c r="G102" s="12"/>
    </row>
    <row r="103" spans="1:7" x14ac:dyDescent="0.3">
      <c r="A103" s="12"/>
      <c r="B103" s="2" t="s">
        <v>110</v>
      </c>
      <c r="C103" s="7" t="s">
        <v>113</v>
      </c>
      <c r="D103" s="29"/>
      <c r="E103" s="5">
        <v>0.1</v>
      </c>
      <c r="F103" s="8">
        <f t="shared" si="7"/>
        <v>0</v>
      </c>
      <c r="G103" s="12"/>
    </row>
    <row r="104" spans="1:7" x14ac:dyDescent="0.3">
      <c r="A104" s="12"/>
      <c r="B104" s="2" t="s">
        <v>110</v>
      </c>
      <c r="C104" s="7" t="s">
        <v>114</v>
      </c>
      <c r="D104" s="29"/>
      <c r="E104" s="5">
        <v>0.2</v>
      </c>
      <c r="F104" s="8">
        <f t="shared" si="7"/>
        <v>0</v>
      </c>
      <c r="G104" s="12"/>
    </row>
    <row r="105" spans="1:7" x14ac:dyDescent="0.3">
      <c r="A105" s="12"/>
      <c r="B105" s="2" t="s">
        <v>110</v>
      </c>
      <c r="C105" s="7" t="s">
        <v>115</v>
      </c>
      <c r="D105" s="29"/>
      <c r="E105" s="5">
        <v>0.25</v>
      </c>
      <c r="F105" s="8">
        <f t="shared" si="7"/>
        <v>0</v>
      </c>
      <c r="G105" s="12"/>
    </row>
    <row r="106" spans="1:7" x14ac:dyDescent="0.3">
      <c r="A106" s="12"/>
      <c r="B106" s="2" t="s">
        <v>110</v>
      </c>
      <c r="C106" s="7" t="s">
        <v>116</v>
      </c>
      <c r="D106" s="29"/>
      <c r="E106" s="5">
        <v>0.05</v>
      </c>
      <c r="F106" s="8">
        <f t="shared" si="7"/>
        <v>0</v>
      </c>
      <c r="G106" s="12"/>
    </row>
    <row r="107" spans="1:7" x14ac:dyDescent="0.3">
      <c r="A107" s="12"/>
      <c r="B107" s="2" t="s">
        <v>110</v>
      </c>
      <c r="C107" s="7" t="s">
        <v>117</v>
      </c>
      <c r="D107" s="29"/>
      <c r="E107" s="5">
        <v>0.05</v>
      </c>
      <c r="F107" s="8">
        <f t="shared" si="7"/>
        <v>0</v>
      </c>
      <c r="G107" s="12"/>
    </row>
    <row r="108" spans="1:7" x14ac:dyDescent="0.3">
      <c r="A108" s="12"/>
      <c r="B108" s="2" t="s">
        <v>110</v>
      </c>
      <c r="C108" s="7" t="s">
        <v>118</v>
      </c>
      <c r="D108" s="29"/>
      <c r="E108" s="5">
        <v>0.05</v>
      </c>
      <c r="F108" s="8">
        <f t="shared" si="7"/>
        <v>0</v>
      </c>
      <c r="G108" s="12"/>
    </row>
    <row r="109" spans="1:7" x14ac:dyDescent="0.3">
      <c r="A109" s="12"/>
      <c r="B109" s="2" t="s">
        <v>110</v>
      </c>
      <c r="C109" s="7" t="s">
        <v>119</v>
      </c>
      <c r="D109" s="29"/>
      <c r="E109" s="5">
        <v>0.55000000000000004</v>
      </c>
      <c r="F109" s="8">
        <f t="shared" si="7"/>
        <v>0</v>
      </c>
      <c r="G109" s="12"/>
    </row>
    <row r="110" spans="1:7" x14ac:dyDescent="0.3">
      <c r="A110" s="12"/>
      <c r="B110" s="2" t="s">
        <v>110</v>
      </c>
      <c r="C110" s="7" t="s">
        <v>120</v>
      </c>
      <c r="D110" s="29"/>
      <c r="E110" s="5">
        <v>0.5</v>
      </c>
      <c r="F110" s="8">
        <f t="shared" si="7"/>
        <v>0</v>
      </c>
      <c r="G110" s="12"/>
    </row>
    <row r="111" spans="1:7" ht="7.2" customHeight="1" x14ac:dyDescent="0.3">
      <c r="A111" s="12"/>
      <c r="B111" s="6"/>
      <c r="C111" s="6"/>
      <c r="D111" s="35"/>
      <c r="E111" s="10"/>
      <c r="F111" s="11"/>
      <c r="G111" s="12"/>
    </row>
    <row r="112" spans="1:7" x14ac:dyDescent="0.3">
      <c r="A112" s="12"/>
      <c r="B112" s="2" t="s">
        <v>121</v>
      </c>
      <c r="C112" s="7" t="s">
        <v>122</v>
      </c>
      <c r="D112" s="29"/>
      <c r="E112" s="5">
        <v>9.75</v>
      </c>
      <c r="F112" s="8">
        <f>E112*D112</f>
        <v>0</v>
      </c>
      <c r="G112" s="12"/>
    </row>
    <row r="113" spans="1:7" x14ac:dyDescent="0.3">
      <c r="A113" s="12"/>
      <c r="B113" s="2" t="s">
        <v>121</v>
      </c>
      <c r="C113" s="7" t="s">
        <v>123</v>
      </c>
      <c r="D113" s="29"/>
      <c r="E113" s="5">
        <v>4.25</v>
      </c>
      <c r="F113" s="8">
        <f t="shared" ref="F113:F127" si="8">E113*D113</f>
        <v>0</v>
      </c>
      <c r="G113" s="12"/>
    </row>
    <row r="114" spans="1:7" x14ac:dyDescent="0.3">
      <c r="A114" s="12"/>
      <c r="B114" s="2" t="s">
        <v>121</v>
      </c>
      <c r="C114" s="7" t="s">
        <v>124</v>
      </c>
      <c r="D114" s="29"/>
      <c r="E114" s="5">
        <v>13</v>
      </c>
      <c r="F114" s="8">
        <f t="shared" si="8"/>
        <v>0</v>
      </c>
      <c r="G114" s="12"/>
    </row>
    <row r="115" spans="1:7" x14ac:dyDescent="0.3">
      <c r="A115" s="12"/>
      <c r="B115" s="2" t="s">
        <v>121</v>
      </c>
      <c r="C115" s="7" t="s">
        <v>125</v>
      </c>
      <c r="D115" s="29"/>
      <c r="E115" s="5">
        <v>15</v>
      </c>
      <c r="F115" s="8">
        <f t="shared" si="8"/>
        <v>0</v>
      </c>
      <c r="G115" s="12"/>
    </row>
    <row r="116" spans="1:7" x14ac:dyDescent="0.3">
      <c r="A116" s="12"/>
      <c r="B116" s="2" t="s">
        <v>121</v>
      </c>
      <c r="C116" s="7" t="s">
        <v>126</v>
      </c>
      <c r="D116" s="29"/>
      <c r="E116" s="5">
        <v>1.35</v>
      </c>
      <c r="F116" s="8">
        <f t="shared" si="8"/>
        <v>0</v>
      </c>
      <c r="G116" s="12"/>
    </row>
    <row r="117" spans="1:7" x14ac:dyDescent="0.3">
      <c r="A117" s="12"/>
      <c r="B117" s="2" t="s">
        <v>121</v>
      </c>
      <c r="C117" s="7" t="s">
        <v>127</v>
      </c>
      <c r="D117" s="29"/>
      <c r="E117" s="5">
        <v>10.75</v>
      </c>
      <c r="F117" s="8">
        <f t="shared" si="8"/>
        <v>0</v>
      </c>
      <c r="G117" s="12"/>
    </row>
    <row r="118" spans="1:7" x14ac:dyDescent="0.3">
      <c r="A118" s="12"/>
      <c r="B118" s="2" t="s">
        <v>121</v>
      </c>
      <c r="C118" s="7" t="s">
        <v>128</v>
      </c>
      <c r="D118" s="29"/>
      <c r="E118" s="5">
        <v>6.4</v>
      </c>
      <c r="F118" s="8">
        <f t="shared" si="8"/>
        <v>0</v>
      </c>
      <c r="G118" s="12"/>
    </row>
    <row r="119" spans="1:7" x14ac:dyDescent="0.3">
      <c r="A119" s="12"/>
      <c r="B119" s="2" t="s">
        <v>121</v>
      </c>
      <c r="C119" s="7" t="s">
        <v>129</v>
      </c>
      <c r="D119" s="29"/>
      <c r="E119" s="5">
        <v>1.25</v>
      </c>
      <c r="F119" s="8">
        <f t="shared" si="8"/>
        <v>0</v>
      </c>
      <c r="G119" s="12"/>
    </row>
    <row r="120" spans="1:7" x14ac:dyDescent="0.3">
      <c r="A120" s="12"/>
      <c r="B120" s="2" t="s">
        <v>121</v>
      </c>
      <c r="C120" s="7" t="s">
        <v>130</v>
      </c>
      <c r="D120" s="29"/>
      <c r="E120" s="5">
        <v>3.85</v>
      </c>
      <c r="F120" s="8">
        <f t="shared" si="8"/>
        <v>0</v>
      </c>
      <c r="G120" s="12"/>
    </row>
    <row r="121" spans="1:7" x14ac:dyDescent="0.3">
      <c r="A121" s="12"/>
      <c r="B121" s="2" t="s">
        <v>121</v>
      </c>
      <c r="C121" s="7" t="s">
        <v>131</v>
      </c>
      <c r="D121" s="29"/>
      <c r="E121" s="5">
        <v>4.1500000000000004</v>
      </c>
      <c r="F121" s="8">
        <f t="shared" si="8"/>
        <v>0</v>
      </c>
      <c r="G121" s="12"/>
    </row>
    <row r="122" spans="1:7" x14ac:dyDescent="0.3">
      <c r="A122" s="12"/>
      <c r="B122" s="2" t="s">
        <v>121</v>
      </c>
      <c r="C122" s="7" t="s">
        <v>132</v>
      </c>
      <c r="D122" s="29"/>
      <c r="E122" s="5">
        <v>2.4</v>
      </c>
      <c r="F122" s="8">
        <f t="shared" si="8"/>
        <v>0</v>
      </c>
      <c r="G122" s="12"/>
    </row>
    <row r="123" spans="1:7" x14ac:dyDescent="0.3">
      <c r="A123" s="12"/>
      <c r="B123" s="2" t="s">
        <v>121</v>
      </c>
      <c r="C123" s="7" t="s">
        <v>133</v>
      </c>
      <c r="D123" s="29"/>
      <c r="E123" s="5">
        <v>1.25</v>
      </c>
      <c r="F123" s="8">
        <f t="shared" si="8"/>
        <v>0</v>
      </c>
      <c r="G123" s="12"/>
    </row>
    <row r="124" spans="1:7" x14ac:dyDescent="0.3">
      <c r="A124" s="12"/>
      <c r="B124" s="2" t="s">
        <v>121</v>
      </c>
      <c r="C124" s="7" t="s">
        <v>134</v>
      </c>
      <c r="D124" s="29"/>
      <c r="E124" s="5">
        <v>40</v>
      </c>
      <c r="F124" s="8">
        <f t="shared" si="8"/>
        <v>0</v>
      </c>
      <c r="G124" s="12"/>
    </row>
    <row r="125" spans="1:7" x14ac:dyDescent="0.3">
      <c r="A125" s="12"/>
      <c r="B125" s="2" t="s">
        <v>121</v>
      </c>
      <c r="C125" s="7" t="s">
        <v>135</v>
      </c>
      <c r="D125" s="29"/>
      <c r="E125" s="5">
        <v>40</v>
      </c>
      <c r="F125" s="8">
        <f t="shared" si="8"/>
        <v>0</v>
      </c>
      <c r="G125" s="12"/>
    </row>
    <row r="126" spans="1:7" x14ac:dyDescent="0.3">
      <c r="A126" s="12"/>
      <c r="B126" s="2" t="s">
        <v>121</v>
      </c>
      <c r="C126" s="7" t="s">
        <v>136</v>
      </c>
      <c r="D126" s="29"/>
      <c r="E126" s="5">
        <v>40</v>
      </c>
      <c r="F126" s="8">
        <f t="shared" si="8"/>
        <v>0</v>
      </c>
      <c r="G126" s="12"/>
    </row>
    <row r="127" spans="1:7" x14ac:dyDescent="0.3">
      <c r="A127" s="12"/>
      <c r="B127" s="2" t="s">
        <v>121</v>
      </c>
      <c r="C127" s="7" t="s">
        <v>137</v>
      </c>
      <c r="D127" s="29"/>
      <c r="E127" s="5">
        <v>11.75</v>
      </c>
      <c r="F127" s="8">
        <f t="shared" si="8"/>
        <v>0</v>
      </c>
      <c r="G127" s="12"/>
    </row>
    <row r="128" spans="1:7" ht="7.2" customHeight="1" x14ac:dyDescent="0.3">
      <c r="A128" s="12"/>
      <c r="B128" s="6"/>
      <c r="C128" s="6"/>
      <c r="D128" s="35"/>
      <c r="E128" s="10"/>
      <c r="F128" s="11"/>
      <c r="G128" s="12"/>
    </row>
    <row r="129" spans="1:7" x14ac:dyDescent="0.3">
      <c r="A129" s="12"/>
      <c r="B129" s="2" t="s">
        <v>138</v>
      </c>
      <c r="C129" s="7" t="s">
        <v>139</v>
      </c>
      <c r="D129" s="29"/>
      <c r="E129" s="5">
        <v>11.45</v>
      </c>
      <c r="F129" s="8">
        <f>E129*D129</f>
        <v>0</v>
      </c>
      <c r="G129" s="12"/>
    </row>
    <row r="130" spans="1:7" x14ac:dyDescent="0.3">
      <c r="A130" s="12"/>
      <c r="B130" s="2" t="s">
        <v>138</v>
      </c>
      <c r="C130" s="7" t="s">
        <v>140</v>
      </c>
      <c r="D130" s="29"/>
      <c r="E130" s="5">
        <v>61.3</v>
      </c>
      <c r="F130" s="8">
        <f t="shared" ref="F130:F135" si="9">E130*D130</f>
        <v>0</v>
      </c>
      <c r="G130" s="12"/>
    </row>
    <row r="131" spans="1:7" x14ac:dyDescent="0.3">
      <c r="A131" s="12"/>
      <c r="B131" s="2" t="s">
        <v>138</v>
      </c>
      <c r="C131" s="7" t="s">
        <v>141</v>
      </c>
      <c r="D131" s="29"/>
      <c r="E131" s="5">
        <v>16.350000000000001</v>
      </c>
      <c r="F131" s="8">
        <f t="shared" si="9"/>
        <v>0</v>
      </c>
      <c r="G131" s="12"/>
    </row>
    <row r="132" spans="1:7" x14ac:dyDescent="0.3">
      <c r="A132" s="12"/>
      <c r="B132" s="2" t="s">
        <v>138</v>
      </c>
      <c r="C132" s="7" t="s">
        <v>142</v>
      </c>
      <c r="D132" s="29"/>
      <c r="E132" s="5">
        <v>4.05</v>
      </c>
      <c r="F132" s="8">
        <f t="shared" si="9"/>
        <v>0</v>
      </c>
      <c r="G132" s="12"/>
    </row>
    <row r="133" spans="1:7" x14ac:dyDescent="0.3">
      <c r="A133" s="12"/>
      <c r="B133" s="2" t="s">
        <v>138</v>
      </c>
      <c r="C133" s="7" t="s">
        <v>143</v>
      </c>
      <c r="D133" s="29"/>
      <c r="E133" s="5">
        <v>21.45</v>
      </c>
      <c r="F133" s="8">
        <f t="shared" si="9"/>
        <v>0</v>
      </c>
      <c r="G133" s="12"/>
    </row>
    <row r="134" spans="1:7" x14ac:dyDescent="0.3">
      <c r="A134" s="12"/>
      <c r="B134" s="2" t="s">
        <v>138</v>
      </c>
      <c r="C134" s="7" t="s">
        <v>144</v>
      </c>
      <c r="D134" s="29"/>
      <c r="E134" s="5">
        <v>23.45</v>
      </c>
      <c r="F134" s="8">
        <f t="shared" si="9"/>
        <v>0</v>
      </c>
      <c r="G134" s="12"/>
    </row>
    <row r="135" spans="1:7" x14ac:dyDescent="0.3">
      <c r="A135" s="12"/>
      <c r="B135" s="2" t="s">
        <v>138</v>
      </c>
      <c r="C135" s="7" t="s">
        <v>145</v>
      </c>
      <c r="D135" s="29"/>
      <c r="E135" s="5">
        <v>73.349999999999994</v>
      </c>
      <c r="F135" s="8">
        <f t="shared" si="9"/>
        <v>0</v>
      </c>
      <c r="G135" s="12"/>
    </row>
    <row r="136" spans="1:7" ht="7.2" customHeight="1" x14ac:dyDescent="0.3">
      <c r="A136" s="12"/>
      <c r="B136" s="6"/>
      <c r="C136" s="6"/>
      <c r="D136" s="35"/>
      <c r="E136" s="10"/>
      <c r="F136" s="11"/>
      <c r="G136" s="12"/>
    </row>
    <row r="137" spans="1:7" x14ac:dyDescent="0.3">
      <c r="A137" s="12"/>
      <c r="B137" s="2" t="s">
        <v>146</v>
      </c>
      <c r="C137" s="7" t="s">
        <v>147</v>
      </c>
      <c r="D137" s="29"/>
      <c r="E137" s="5">
        <v>4.9000000000000004</v>
      </c>
      <c r="F137" s="8">
        <f>E137*D137</f>
        <v>0</v>
      </c>
      <c r="G137" s="12"/>
    </row>
    <row r="138" spans="1:7" x14ac:dyDescent="0.3">
      <c r="A138" s="12"/>
      <c r="B138" s="2" t="s">
        <v>146</v>
      </c>
      <c r="C138" s="7" t="s">
        <v>148</v>
      </c>
      <c r="D138" s="29"/>
      <c r="E138" s="5">
        <v>6.6</v>
      </c>
      <c r="F138" s="8">
        <f t="shared" ref="F138:F141" si="10">E138*D138</f>
        <v>0</v>
      </c>
      <c r="G138" s="12"/>
    </row>
    <row r="139" spans="1:7" x14ac:dyDescent="0.3">
      <c r="A139" s="12"/>
      <c r="B139" s="2" t="s">
        <v>146</v>
      </c>
      <c r="C139" s="7" t="s">
        <v>149</v>
      </c>
      <c r="D139" s="29"/>
      <c r="E139" s="5">
        <v>7.45</v>
      </c>
      <c r="F139" s="8">
        <f t="shared" si="10"/>
        <v>0</v>
      </c>
      <c r="G139" s="12"/>
    </row>
    <row r="140" spans="1:7" x14ac:dyDescent="0.3">
      <c r="A140" s="12"/>
      <c r="B140" s="2" t="s">
        <v>146</v>
      </c>
      <c r="C140" s="7" t="s">
        <v>150</v>
      </c>
      <c r="D140" s="29"/>
      <c r="E140" s="5">
        <v>18.3</v>
      </c>
      <c r="F140" s="8">
        <f t="shared" si="10"/>
        <v>0</v>
      </c>
      <c r="G140" s="12"/>
    </row>
    <row r="141" spans="1:7" x14ac:dyDescent="0.3">
      <c r="A141" s="12"/>
      <c r="B141" s="2" t="s">
        <v>146</v>
      </c>
      <c r="C141" s="7" t="s">
        <v>151</v>
      </c>
      <c r="D141" s="29"/>
      <c r="E141" s="5">
        <v>15.2</v>
      </c>
      <c r="F141" s="8">
        <f t="shared" si="10"/>
        <v>0</v>
      </c>
      <c r="G141" s="12"/>
    </row>
    <row r="142" spans="1:7" ht="7.2" customHeight="1" x14ac:dyDescent="0.3">
      <c r="A142" s="12"/>
      <c r="B142" s="6"/>
      <c r="C142" s="6"/>
      <c r="D142" s="35"/>
      <c r="E142" s="10"/>
      <c r="F142" s="11"/>
      <c r="G142" s="12"/>
    </row>
    <row r="143" spans="1:7" x14ac:dyDescent="0.3">
      <c r="A143" s="12"/>
      <c r="B143" s="2" t="s">
        <v>152</v>
      </c>
      <c r="C143" s="7" t="s">
        <v>153</v>
      </c>
      <c r="D143" s="29"/>
      <c r="E143" s="5">
        <v>190</v>
      </c>
      <c r="F143" s="8">
        <f>E143*D143</f>
        <v>0</v>
      </c>
      <c r="G143" s="12"/>
    </row>
    <row r="144" spans="1:7" x14ac:dyDescent="0.3">
      <c r="A144" s="12"/>
      <c r="B144" s="2" t="s">
        <v>152</v>
      </c>
      <c r="C144" s="7" t="s">
        <v>154</v>
      </c>
      <c r="D144" s="29"/>
      <c r="E144" s="5">
        <v>35</v>
      </c>
      <c r="F144" s="8">
        <f>E144*D144</f>
        <v>0</v>
      </c>
      <c r="G144" s="12"/>
    </row>
    <row r="145" spans="1:7" ht="7.2" customHeight="1" x14ac:dyDescent="0.3">
      <c r="A145" s="12"/>
      <c r="B145" s="6"/>
      <c r="C145" s="6"/>
      <c r="D145" s="35"/>
      <c r="E145" s="10"/>
      <c r="F145" s="11"/>
      <c r="G145" s="12"/>
    </row>
    <row r="146" spans="1:7" x14ac:dyDescent="0.3">
      <c r="A146" s="12"/>
      <c r="B146" s="2" t="s">
        <v>155</v>
      </c>
      <c r="C146" s="7" t="s">
        <v>156</v>
      </c>
      <c r="D146" s="29"/>
      <c r="E146" s="5">
        <v>1</v>
      </c>
      <c r="F146" s="8">
        <f>E146*D146</f>
        <v>0</v>
      </c>
      <c r="G146" s="12"/>
    </row>
    <row r="147" spans="1:7" x14ac:dyDescent="0.3">
      <c r="A147" s="12"/>
      <c r="B147" s="2" t="s">
        <v>155</v>
      </c>
      <c r="C147" s="7" t="s">
        <v>157</v>
      </c>
      <c r="D147" s="29"/>
      <c r="E147" s="5">
        <v>1.05</v>
      </c>
      <c r="F147" s="8">
        <f t="shared" ref="F147:F150" si="11">E147*D147</f>
        <v>0</v>
      </c>
      <c r="G147" s="12"/>
    </row>
    <row r="148" spans="1:7" x14ac:dyDescent="0.3">
      <c r="A148" s="12"/>
      <c r="B148" s="2" t="s">
        <v>155</v>
      </c>
      <c r="C148" s="7" t="s">
        <v>158</v>
      </c>
      <c r="D148" s="29"/>
      <c r="E148" s="5">
        <v>1.1000000000000001</v>
      </c>
      <c r="F148" s="8">
        <f t="shared" si="11"/>
        <v>0</v>
      </c>
      <c r="G148" s="12"/>
    </row>
    <row r="149" spans="1:7" x14ac:dyDescent="0.3">
      <c r="A149" s="12"/>
      <c r="B149" s="2" t="s">
        <v>155</v>
      </c>
      <c r="C149" s="7" t="s">
        <v>159</v>
      </c>
      <c r="D149" s="29"/>
      <c r="E149" s="5">
        <v>1.1499999999999999</v>
      </c>
      <c r="F149" s="8">
        <f t="shared" si="11"/>
        <v>0</v>
      </c>
      <c r="G149" s="12"/>
    </row>
    <row r="150" spans="1:7" x14ac:dyDescent="0.3">
      <c r="A150" s="12"/>
      <c r="B150" s="2"/>
      <c r="C150" s="7" t="s">
        <v>160</v>
      </c>
      <c r="D150" s="29"/>
      <c r="E150" s="5">
        <v>1.55</v>
      </c>
      <c r="F150" s="8">
        <f t="shared" si="11"/>
        <v>0</v>
      </c>
      <c r="G150" s="12"/>
    </row>
    <row r="151" spans="1:7" ht="7.2" customHeight="1" x14ac:dyDescent="0.3">
      <c r="A151" s="12"/>
      <c r="B151" s="6"/>
      <c r="C151" s="6"/>
      <c r="D151" s="35"/>
      <c r="E151" s="10"/>
      <c r="F151" s="11"/>
      <c r="G151" s="12"/>
    </row>
    <row r="152" spans="1:7" x14ac:dyDescent="0.3">
      <c r="A152" s="12"/>
      <c r="B152" s="2" t="s">
        <v>161</v>
      </c>
      <c r="C152" s="7"/>
      <c r="D152" s="29"/>
      <c r="E152" s="5"/>
      <c r="F152" s="8">
        <f>E152*D152</f>
        <v>0</v>
      </c>
      <c r="G152" s="12"/>
    </row>
    <row r="153" spans="1:7" x14ac:dyDescent="0.3">
      <c r="A153" s="12"/>
      <c r="B153" s="2" t="s">
        <v>161</v>
      </c>
      <c r="C153" s="7"/>
      <c r="D153" s="29"/>
      <c r="E153" s="5"/>
      <c r="F153" s="8">
        <f t="shared" ref="F153:F154" si="12">E153*D153</f>
        <v>0</v>
      </c>
      <c r="G153" s="12"/>
    </row>
    <row r="154" spans="1:7" x14ac:dyDescent="0.3">
      <c r="A154" s="12"/>
      <c r="B154" s="2" t="s">
        <v>161</v>
      </c>
      <c r="C154" s="7"/>
      <c r="D154" s="29"/>
      <c r="E154" s="5"/>
      <c r="F154" s="8">
        <f t="shared" si="12"/>
        <v>0</v>
      </c>
      <c r="G154" s="12"/>
    </row>
    <row r="155" spans="1:7" x14ac:dyDescent="0.3">
      <c r="A155" s="12"/>
      <c r="B155" s="2" t="s">
        <v>161</v>
      </c>
      <c r="C155" s="7"/>
      <c r="D155" s="29"/>
      <c r="E155" s="5"/>
      <c r="F155" s="8">
        <f>E155*D155</f>
        <v>0</v>
      </c>
      <c r="G155" s="12"/>
    </row>
    <row r="156" spans="1:7" ht="7.2" customHeight="1" x14ac:dyDescent="0.3">
      <c r="A156" s="12"/>
      <c r="B156" s="6"/>
      <c r="C156" s="6"/>
      <c r="D156" s="6"/>
      <c r="E156" s="10"/>
      <c r="F156" s="11"/>
      <c r="G156" s="12"/>
    </row>
    <row r="157" spans="1:7" ht="12.75" customHeight="1" x14ac:dyDescent="0.3">
      <c r="A157" s="12"/>
      <c r="B157" s="30"/>
      <c r="C157" s="30"/>
      <c r="D157" s="30"/>
      <c r="E157" s="31" t="s">
        <v>162</v>
      </c>
      <c r="F157" s="32">
        <f>SUM(F18:F156)</f>
        <v>0</v>
      </c>
      <c r="G157" s="12"/>
    </row>
    <row r="158" spans="1:7" x14ac:dyDescent="0.3">
      <c r="A158" s="12"/>
      <c r="B158" s="30"/>
      <c r="C158" s="30"/>
      <c r="D158" s="33">
        <v>2220</v>
      </c>
      <c r="E158" s="30" t="s">
        <v>163</v>
      </c>
      <c r="F158" s="34">
        <f>F157*B14</f>
        <v>0</v>
      </c>
      <c r="G158" s="12"/>
    </row>
    <row r="159" spans="1:7" x14ac:dyDescent="0.3">
      <c r="A159" s="12"/>
      <c r="D159" s="28">
        <v>2210</v>
      </c>
      <c r="E159" t="s">
        <v>164</v>
      </c>
      <c r="F159" s="8">
        <f>F157*B15</f>
        <v>0</v>
      </c>
      <c r="G159" s="12"/>
    </row>
    <row r="160" spans="1:7" x14ac:dyDescent="0.3">
      <c r="A160" s="12"/>
      <c r="D160" s="28">
        <v>4088</v>
      </c>
      <c r="E160" t="s">
        <v>165</v>
      </c>
      <c r="F160" s="5">
        <v>0</v>
      </c>
      <c r="G160" s="12"/>
    </row>
    <row r="161" spans="1:7" x14ac:dyDescent="0.3">
      <c r="A161" s="12"/>
      <c r="D161" s="28">
        <v>5040</v>
      </c>
      <c r="E161" s="26" t="s">
        <v>166</v>
      </c>
      <c r="F161" s="5">
        <v>0</v>
      </c>
      <c r="G161" s="12"/>
    </row>
    <row r="162" spans="1:7" ht="30.6" customHeight="1" thickBot="1" x14ac:dyDescent="0.35">
      <c r="A162" s="12"/>
      <c r="E162" t="s">
        <v>167</v>
      </c>
      <c r="F162" s="27">
        <f>F155+F158+F159+F160+F161</f>
        <v>0</v>
      </c>
      <c r="G162" s="12"/>
    </row>
    <row r="163" spans="1:7" ht="15" thickBot="1" x14ac:dyDescent="0.35">
      <c r="A163" s="12"/>
      <c r="B163" s="56" t="s">
        <v>168</v>
      </c>
      <c r="C163" s="56"/>
      <c r="G163" s="12"/>
    </row>
    <row r="164" spans="1:7" x14ac:dyDescent="0.3">
      <c r="A164" s="12"/>
      <c r="B164" s="13"/>
      <c r="C164" s="14"/>
      <c r="D164" s="14"/>
      <c r="E164" s="14"/>
      <c r="F164" s="15"/>
      <c r="G164" s="12"/>
    </row>
    <row r="165" spans="1:7" x14ac:dyDescent="0.3">
      <c r="A165" s="12"/>
      <c r="B165" s="16"/>
      <c r="C165" s="17"/>
      <c r="D165" s="17"/>
      <c r="E165" s="17"/>
      <c r="F165" s="18"/>
      <c r="G165" s="12"/>
    </row>
    <row r="166" spans="1:7" x14ac:dyDescent="0.3">
      <c r="A166" s="12"/>
      <c r="B166" s="16"/>
      <c r="C166" s="17"/>
      <c r="D166" s="17"/>
      <c r="E166" s="17"/>
      <c r="F166" s="18"/>
      <c r="G166" s="12"/>
    </row>
    <row r="167" spans="1:7" x14ac:dyDescent="0.3">
      <c r="A167" s="12"/>
      <c r="B167" s="16"/>
      <c r="C167" s="17"/>
      <c r="D167" s="17"/>
      <c r="E167" s="17"/>
      <c r="F167" s="18"/>
      <c r="G167" s="12"/>
    </row>
    <row r="168" spans="1:7" x14ac:dyDescent="0.3">
      <c r="A168" s="12"/>
      <c r="B168" s="16"/>
      <c r="C168" s="17"/>
      <c r="D168" s="17"/>
      <c r="E168" s="17"/>
      <c r="F168" s="18"/>
      <c r="G168" s="12"/>
    </row>
    <row r="169" spans="1:7" x14ac:dyDescent="0.3">
      <c r="A169" s="12"/>
      <c r="B169" s="16"/>
      <c r="C169" s="17"/>
      <c r="D169" s="17"/>
      <c r="E169" s="17"/>
      <c r="F169" s="18"/>
      <c r="G169" s="12"/>
    </row>
    <row r="170" spans="1:7" ht="15" thickBot="1" x14ac:dyDescent="0.35">
      <c r="A170" s="12"/>
      <c r="B170" s="19"/>
      <c r="C170" s="20"/>
      <c r="D170" s="20"/>
      <c r="E170" s="20"/>
      <c r="F170" s="21"/>
      <c r="G170" s="12"/>
    </row>
    <row r="171" spans="1:7" x14ac:dyDescent="0.3">
      <c r="A171" s="53" t="s">
        <v>169</v>
      </c>
      <c r="B171" s="53"/>
      <c r="C171" s="53"/>
      <c r="D171" s="53"/>
      <c r="E171" s="53"/>
      <c r="F171" s="53"/>
      <c r="G171" s="53"/>
    </row>
    <row r="172" spans="1:7" x14ac:dyDescent="0.3">
      <c r="A172" s="53" t="s">
        <v>170</v>
      </c>
      <c r="B172" s="53"/>
      <c r="C172" s="53"/>
      <c r="D172" s="53"/>
      <c r="E172" s="53"/>
      <c r="F172" s="53"/>
      <c r="G172" s="53"/>
    </row>
    <row r="173" spans="1:7" x14ac:dyDescent="0.3">
      <c r="A173" s="54" t="s">
        <v>171</v>
      </c>
      <c r="B173" s="54"/>
      <c r="C173" s="54"/>
      <c r="D173" s="54"/>
      <c r="E173" s="54"/>
      <c r="F173" s="54"/>
      <c r="G173" s="54"/>
    </row>
    <row r="174" spans="1:7" x14ac:dyDescent="0.3">
      <c r="A174" s="55" t="s">
        <v>172</v>
      </c>
      <c r="B174" s="55"/>
      <c r="C174" s="55"/>
      <c r="D174" s="55"/>
      <c r="E174" s="55"/>
      <c r="F174" s="55"/>
      <c r="G174" s="55"/>
    </row>
    <row r="175" spans="1:7" x14ac:dyDescent="0.3">
      <c r="A175" s="54" t="s">
        <v>0</v>
      </c>
      <c r="B175" s="54"/>
      <c r="C175" s="54"/>
      <c r="D175" s="54"/>
      <c r="E175" s="54"/>
      <c r="F175" s="54"/>
      <c r="G175" s="54"/>
    </row>
    <row r="176" spans="1:7" x14ac:dyDescent="0.3">
      <c r="A176" s="54" t="s">
        <v>173</v>
      </c>
      <c r="B176" s="54"/>
      <c r="C176" s="54"/>
      <c r="D176" s="54"/>
      <c r="E176" s="54"/>
      <c r="F176" s="54"/>
      <c r="G176" s="54"/>
    </row>
    <row r="177" spans="1:7" x14ac:dyDescent="0.3">
      <c r="A177" s="51" t="s">
        <v>174</v>
      </c>
      <c r="B177" s="52"/>
      <c r="C177" s="52"/>
      <c r="D177" s="52"/>
      <c r="E177" s="52"/>
      <c r="F177" s="52"/>
      <c r="G177" s="52"/>
    </row>
  </sheetData>
  <mergeCells count="35">
    <mergeCell ref="B163:C163"/>
    <mergeCell ref="A13:G13"/>
    <mergeCell ref="A9:C9"/>
    <mergeCell ref="E9:G9"/>
    <mergeCell ref="A10:C10"/>
    <mergeCell ref="A11:C11"/>
    <mergeCell ref="A12:C12"/>
    <mergeCell ref="E10:G10"/>
    <mergeCell ref="E11:G11"/>
    <mergeCell ref="E12:G12"/>
    <mergeCell ref="B15:C15"/>
    <mergeCell ref="B14:C14"/>
    <mergeCell ref="B16:C16"/>
    <mergeCell ref="E14:E16"/>
    <mergeCell ref="F14:G16"/>
    <mergeCell ref="A177:G177"/>
    <mergeCell ref="A172:G172"/>
    <mergeCell ref="A176:G176"/>
    <mergeCell ref="A171:G171"/>
    <mergeCell ref="A173:G173"/>
    <mergeCell ref="A174:G174"/>
    <mergeCell ref="A175:G175"/>
    <mergeCell ref="A1:G1"/>
    <mergeCell ref="A3:G3"/>
    <mergeCell ref="A8:G8"/>
    <mergeCell ref="B5:C5"/>
    <mergeCell ref="F5:G5"/>
    <mergeCell ref="B4:C4"/>
    <mergeCell ref="B7:C7"/>
    <mergeCell ref="B6:C6"/>
    <mergeCell ref="F4:G4"/>
    <mergeCell ref="F7:G7"/>
    <mergeCell ref="F6:G6"/>
    <mergeCell ref="F2:G2"/>
    <mergeCell ref="A2:C2"/>
  </mergeCells>
  <conditionalFormatting sqref="F162">
    <cfRule type="cellIs" dxfId="1" priority="1" operator="lessThan">
      <formula>100</formula>
    </cfRule>
    <cfRule type="cellIs" dxfId="0" priority="2" operator="greaterThan">
      <formula>99</formula>
    </cfRule>
  </conditionalFormatting>
  <hyperlinks>
    <hyperlink ref="A174" r:id="rId1" xr:uid="{1099B597-5445-4BC0-BF20-2B0A99F9D991}"/>
    <hyperlink ref="F2" r:id="rId2" xr:uid="{EF30293F-19B6-4A77-B24D-3E312CBA1D3C}"/>
    <hyperlink ref="A177" r:id="rId3" xr:uid="{65D7E4DB-D8EB-4652-8A70-E37A5BC855A0}"/>
  </hyperlinks>
  <pageMargins left="0.7" right="0.7" top="0.75" bottom="0.75" header="0.3" footer="0.3"/>
  <pageSetup scale="67" fitToHeight="0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Aid Order Form-May 1, 2026</vt:lpstr>
      <vt:lpstr>'1st Aid Order Form-May 1,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 Seto</dc:creator>
  <cp:keywords/>
  <dc:description/>
  <cp:lastModifiedBy>Krista  Seto</cp:lastModifiedBy>
  <cp:revision/>
  <dcterms:created xsi:type="dcterms:W3CDTF">2026-05-01T16:42:01Z</dcterms:created>
  <dcterms:modified xsi:type="dcterms:W3CDTF">2026-05-29T17:20:39Z</dcterms:modified>
  <cp:category/>
  <cp:contentStatus/>
</cp:coreProperties>
</file>